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521" windowWidth="9525" windowHeight="7545" tabRatio="812" activeTab="6"/>
  </bookViews>
  <sheets>
    <sheet name="1_8_Стартовка" sheetId="1" r:id="rId1"/>
    <sheet name="1_8 финала" sheetId="2" r:id="rId2"/>
    <sheet name="1_4" sheetId="3" r:id="rId3"/>
    <sheet name="1_2 финала" sheetId="4" r:id="rId4"/>
    <sheet name="финал за 3-е м" sheetId="5" r:id="rId5"/>
    <sheet name="финал за 1-е м" sheetId="6" r:id="rId6"/>
    <sheet name="итог гонки" sheetId="7" r:id="rId7"/>
  </sheets>
  <definedNames>
    <definedName name="_xlnm._FilterDatabase" localSheetId="0" hidden="1">'1_8_Стартовка'!$A$10:$AA$47</definedName>
    <definedName name="_xlnm.Print_Area" localSheetId="1">'1_8 финала'!$A$1:$J$25</definedName>
    <definedName name="_xlnm.Print_Area" localSheetId="0">'1_8_Стартовка'!$Q$1:$AA$47</definedName>
    <definedName name="_xlnm.Print_Area" localSheetId="1">'1_8 финала'!$A$5:$J$31</definedName>
    <definedName name="_xlnm.Print_Area" localSheetId="0">'1_8_Стартовка'!$Q$5:$AA$36</definedName>
  </definedNames>
  <calcPr fullCalcOnLoad="1"/>
</workbook>
</file>

<file path=xl/sharedStrings.xml><?xml version="1.0" encoding="utf-8"?>
<sst xmlns="http://schemas.openxmlformats.org/spreadsheetml/2006/main" count="282" uniqueCount="91">
  <si>
    <t>Место</t>
  </si>
  <si>
    <t>Главный секретарь</t>
  </si>
  <si>
    <t>Ст.№</t>
  </si>
  <si>
    <t>Фамилия, имя</t>
  </si>
  <si>
    <t>Время</t>
  </si>
  <si>
    <t>А. Каленский</t>
  </si>
  <si>
    <t>Руководитель гонки</t>
  </si>
  <si>
    <t>Ладыгин Кирилл</t>
  </si>
  <si>
    <t>Тольятти</t>
  </si>
  <si>
    <t>Брагин Дмитрий</t>
  </si>
  <si>
    <t>Шешенин Владимир</t>
  </si>
  <si>
    <t xml:space="preserve">ОБЩЕСТВО С ОГРАНИЧЕННОЙ ОТВЕТСТВЕННОСТЬЮ </t>
  </si>
  <si>
    <t>Митяев Михаил</t>
  </si>
  <si>
    <t>Санин Егор</t>
  </si>
  <si>
    <t>Москва</t>
  </si>
  <si>
    <t>«ЛАДА СПОРТ»</t>
  </si>
  <si>
    <t>СТ №</t>
  </si>
  <si>
    <t>Сумма очков</t>
  </si>
  <si>
    <t>1/8 финала - отборочные заезды</t>
  </si>
  <si>
    <t>№                заезда</t>
  </si>
  <si>
    <t>Первая дорожка</t>
  </si>
  <si>
    <t>Вторая дорожка</t>
  </si>
  <si>
    <t>Группа D</t>
  </si>
  <si>
    <t xml:space="preserve">Группа C </t>
  </si>
  <si>
    <t>Группа B</t>
  </si>
  <si>
    <t>Группа A</t>
  </si>
  <si>
    <t>C</t>
  </si>
  <si>
    <t>ПРОТОКОЛ ЗАЕЗДОВ 1/8 ФИНАЛА</t>
  </si>
  <si>
    <t>Карамышев Николай</t>
  </si>
  <si>
    <t>Тимерзянов Тимур</t>
  </si>
  <si>
    <t>Дудукало Алексей</t>
  </si>
  <si>
    <t>Казань</t>
  </si>
  <si>
    <t>17  января 2015г.                                                                                                           Тольятти</t>
  </si>
  <si>
    <t>Курск</t>
  </si>
  <si>
    <t xml:space="preserve">D </t>
  </si>
  <si>
    <t xml:space="preserve">B </t>
  </si>
  <si>
    <t xml:space="preserve">A </t>
  </si>
  <si>
    <t>15  января 2017г.                                                                                                   Тольятти</t>
  </si>
  <si>
    <t>15  января 2017г.                                                                                                           Тольятти</t>
  </si>
  <si>
    <t>Оруджев Егор</t>
  </si>
  <si>
    <t xml:space="preserve">Басов Алексей </t>
  </si>
  <si>
    <t>Мельников Владимир</t>
  </si>
  <si>
    <t>Грачев Михаил</t>
  </si>
  <si>
    <t>Омск</t>
  </si>
  <si>
    <t>Суховенко Евгений</t>
  </si>
  <si>
    <t>Ростов-на Дону</t>
  </si>
  <si>
    <t>Воронов Дмитрий</t>
  </si>
  <si>
    <t>С-Петербург</t>
  </si>
  <si>
    <t>Рябов Сергей</t>
  </si>
  <si>
    <t>Самара</t>
  </si>
  <si>
    <t>Устюгов Владислав</t>
  </si>
  <si>
    <t>№маш</t>
  </si>
  <si>
    <t>Басов Алексей</t>
  </si>
  <si>
    <t>Грачёв Михаил</t>
  </si>
  <si>
    <t>Внут</t>
  </si>
  <si>
    <t>Внеш</t>
  </si>
  <si>
    <t>№ маш</t>
  </si>
  <si>
    <t>15  января 2017г.                                                                                                                                     Тольятти</t>
  </si>
  <si>
    <t>ПРОТОКОЛ ЗАЕЗДОВ 1/4 ФИНАЛА</t>
  </si>
  <si>
    <t>№ заезда</t>
  </si>
  <si>
    <t>1/4_1</t>
  </si>
  <si>
    <t>1/4_2</t>
  </si>
  <si>
    <t>1/4_3</t>
  </si>
  <si>
    <t>1/4_4</t>
  </si>
  <si>
    <t>внут</t>
  </si>
  <si>
    <t>внеш</t>
  </si>
  <si>
    <t xml:space="preserve"> Митяев Михаил</t>
  </si>
  <si>
    <t>ПРОТОКОЛ 1/2 ФИНАЛА</t>
  </si>
  <si>
    <t>Брагин Дмиртий</t>
  </si>
  <si>
    <t>15  января 2017г.                                                              Тольятти</t>
  </si>
  <si>
    <t>ЗАЕЗДЫ ЗА 3-е МЕСТО</t>
  </si>
  <si>
    <t>Очки</t>
  </si>
  <si>
    <t>М.Дудина</t>
  </si>
  <si>
    <t>15  января 2017г.                                                                      Тольятти</t>
  </si>
  <si>
    <t>ФИНАЛЬНЫЕ ЗАЕЗДЫ</t>
  </si>
  <si>
    <t>А.Каленский</t>
  </si>
  <si>
    <t>13-15  января 2017г.                                                                                                                                                         Тольятти</t>
  </si>
  <si>
    <t>Итоговый протокол</t>
  </si>
  <si>
    <t>Ст. N</t>
  </si>
  <si>
    <t>Ф.И.О водителя</t>
  </si>
  <si>
    <t>Город</t>
  </si>
  <si>
    <t>Квалификация</t>
  </si>
  <si>
    <t>1/8 финала</t>
  </si>
  <si>
    <t>Сумма 1/8</t>
  </si>
  <si>
    <t>1/4 финала</t>
  </si>
  <si>
    <t>1/2 финала</t>
  </si>
  <si>
    <t>Заезды за 3-е место</t>
  </si>
  <si>
    <t>Заезды за 1-е место</t>
  </si>
  <si>
    <t>A</t>
  </si>
  <si>
    <t>1/2_1</t>
  </si>
  <si>
    <t>1/2_2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</si>
</sst>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:ss.0;@"/>
    <numFmt numFmtId="165" formatCode="mm:ss.00"/>
    <numFmt numFmtId="166" formatCode="0.000"/>
    <numFmt numFmtId="167" formatCode="[$-409]h:mm:ss\ AM/PM;@"/>
    <numFmt numFmtId="168" formatCode="h:mm:ss;@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8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6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2"/>
    </font>
    <font>
      <b/>
      <i/>
      <sz val="10"/>
      <name val="Arial Cyr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0" fillId="34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165" fontId="15" fillId="34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textRotation="90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165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0</xdr:rowOff>
    </xdr:from>
    <xdr:to>
      <xdr:col>2</xdr:col>
      <xdr:colOff>809625</xdr:colOff>
      <xdr:row>4</xdr:row>
      <xdr:rowOff>57150</xdr:rowOff>
    </xdr:to>
    <xdr:pic>
      <xdr:nvPicPr>
        <xdr:cNvPr id="1" name="Рисунок 1" descr="https://pp.vk.me/c623919/v623919374/18895/gKQZbvwCvZ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00050"/>
          <a:ext cx="1733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view="pageBreakPreview" zoomScale="90" zoomScaleSheetLayoutView="90" zoomScalePageLayoutView="0" workbookViewId="0" topLeftCell="J22">
      <selection activeCell="Q5" sqref="Q5:AA36"/>
    </sheetView>
  </sheetViews>
  <sheetFormatPr defaultColWidth="9.00390625" defaultRowHeight="12.75"/>
  <cols>
    <col min="2" max="2" width="5.75390625" style="0" bestFit="1" customWidth="1"/>
    <col min="3" max="3" width="20.75390625" style="0" customWidth="1"/>
    <col min="4" max="4" width="8.875" style="2" customWidth="1"/>
    <col min="5" max="5" width="10.375" style="2" customWidth="1"/>
    <col min="6" max="6" width="5.75390625" style="0" bestFit="1" customWidth="1"/>
    <col min="7" max="7" width="21.00390625" style="0" customWidth="1"/>
    <col min="8" max="8" width="8.875" style="1" customWidth="1"/>
    <col min="9" max="9" width="11.25390625" style="2" customWidth="1"/>
    <col min="10" max="10" width="5.375" style="2" customWidth="1"/>
    <col min="11" max="11" width="6.375" style="2" customWidth="1"/>
    <col min="12" max="12" width="7.25390625" style="2" customWidth="1"/>
    <col min="13" max="13" width="7.125" style="2" customWidth="1"/>
    <col min="14" max="14" width="3.25390625" style="2" customWidth="1"/>
    <col min="15" max="15" width="7.25390625" style="2" customWidth="1"/>
    <col min="16" max="16" width="6.375" style="2" customWidth="1"/>
    <col min="19" max="19" width="19.875" style="0" customWidth="1"/>
    <col min="20" max="20" width="7.00390625" style="0" customWidth="1"/>
    <col min="21" max="21" width="6.25390625" style="0" bestFit="1" customWidth="1"/>
    <col min="22" max="22" width="11.00390625" style="0" customWidth="1"/>
    <col min="24" max="24" width="18.75390625" style="0" customWidth="1"/>
    <col min="25" max="25" width="6.75390625" style="0" customWidth="1"/>
    <col min="26" max="26" width="6.25390625" style="0" bestFit="1" customWidth="1"/>
    <col min="27" max="27" width="11.625" style="0" customWidth="1"/>
  </cols>
  <sheetData>
    <row r="1" spans="1:27" s="7" customFormat="1" ht="15.75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29"/>
      <c r="K1" s="29"/>
      <c r="L1" s="29"/>
      <c r="M1" s="37"/>
      <c r="N1" s="37"/>
      <c r="O1" s="37"/>
      <c r="P1" s="37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s="7" customFormat="1" ht="15.75">
      <c r="A2" s="103" t="s">
        <v>15</v>
      </c>
      <c r="B2" s="103"/>
      <c r="C2" s="103"/>
      <c r="D2" s="103"/>
      <c r="E2" s="103"/>
      <c r="F2" s="103"/>
      <c r="G2" s="103"/>
      <c r="H2" s="103"/>
      <c r="I2" s="103"/>
      <c r="J2" s="29"/>
      <c r="K2" s="29"/>
      <c r="L2" s="29"/>
      <c r="M2" s="37"/>
      <c r="N2" s="37"/>
      <c r="O2" s="37"/>
      <c r="P2" s="37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s="7" customFormat="1" ht="15.75">
      <c r="A3" s="103"/>
      <c r="B3" s="103"/>
      <c r="C3" s="103"/>
      <c r="D3" s="103"/>
      <c r="F3" s="6"/>
      <c r="G3" s="8"/>
      <c r="H3" s="8"/>
      <c r="I3" s="8"/>
      <c r="J3" s="29"/>
      <c r="K3" s="29"/>
      <c r="L3" s="29"/>
      <c r="M3" s="37"/>
      <c r="N3" s="37"/>
      <c r="O3" s="37"/>
      <c r="P3" s="37"/>
      <c r="Q3" s="103"/>
      <c r="R3" s="103"/>
      <c r="S3" s="103"/>
      <c r="T3" s="103"/>
      <c r="U3" s="103"/>
      <c r="W3" s="6"/>
      <c r="X3" s="8"/>
      <c r="Y3" s="8"/>
      <c r="Z3" s="8"/>
      <c r="AA3" s="8"/>
    </row>
    <row r="4" spans="1:27" s="7" customFormat="1" ht="56.25" customHeight="1">
      <c r="A4" s="103"/>
      <c r="B4" s="103"/>
      <c r="C4" s="103"/>
      <c r="D4" s="103"/>
      <c r="E4" s="103"/>
      <c r="F4" s="103"/>
      <c r="G4" s="103"/>
      <c r="H4" s="103"/>
      <c r="I4" s="103"/>
      <c r="J4" s="29"/>
      <c r="K4" s="29"/>
      <c r="L4" s="29"/>
      <c r="M4" s="37"/>
      <c r="N4" s="37"/>
      <c r="O4" s="37"/>
      <c r="P4" s="37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5" spans="1:27" s="7" customFormat="1" ht="15.75">
      <c r="A5" s="103" t="s">
        <v>32</v>
      </c>
      <c r="B5" s="103"/>
      <c r="C5" s="103"/>
      <c r="D5" s="103"/>
      <c r="E5" s="103"/>
      <c r="F5" s="103"/>
      <c r="G5" s="103"/>
      <c r="H5" s="103"/>
      <c r="I5" s="103"/>
      <c r="J5" s="29"/>
      <c r="K5" s="29"/>
      <c r="L5" s="29"/>
      <c r="M5" s="37"/>
      <c r="N5" s="37"/>
      <c r="O5" s="37"/>
      <c r="P5" s="37"/>
      <c r="Q5" s="103" t="s">
        <v>38</v>
      </c>
      <c r="R5" s="103"/>
      <c r="S5" s="103"/>
      <c r="T5" s="103"/>
      <c r="U5" s="103"/>
      <c r="V5" s="103"/>
      <c r="W5" s="103"/>
      <c r="X5" s="103"/>
      <c r="Y5" s="103"/>
      <c r="Z5" s="103"/>
      <c r="AA5" s="103"/>
    </row>
    <row r="6" spans="1:27" s="7" customFormat="1" ht="15.75">
      <c r="A6" s="9"/>
      <c r="B6" s="9"/>
      <c r="C6" s="9"/>
      <c r="D6" s="34"/>
      <c r="E6" s="34"/>
      <c r="F6" s="9"/>
      <c r="G6" s="9"/>
      <c r="H6" s="9"/>
      <c r="I6" s="37"/>
      <c r="J6" s="37"/>
      <c r="K6" s="37"/>
      <c r="L6" s="37"/>
      <c r="M6" s="37"/>
      <c r="N6" s="37"/>
      <c r="O6" s="37"/>
      <c r="P6" s="37"/>
      <c r="Q6" s="9"/>
      <c r="R6" s="9"/>
      <c r="S6" s="9"/>
      <c r="T6" s="9"/>
      <c r="U6" s="34"/>
      <c r="V6" s="34"/>
      <c r="W6" s="9"/>
      <c r="X6" s="9"/>
      <c r="Y6" s="9"/>
      <c r="Z6" s="9"/>
      <c r="AA6" s="37"/>
    </row>
    <row r="7" spans="1:27" ht="12.75">
      <c r="A7" s="104" t="s">
        <v>27</v>
      </c>
      <c r="B7" s="104"/>
      <c r="C7" s="104"/>
      <c r="D7" s="104"/>
      <c r="E7" s="104"/>
      <c r="F7" s="104"/>
      <c r="G7" s="104"/>
      <c r="H7" s="104"/>
      <c r="Q7" s="104" t="s">
        <v>27</v>
      </c>
      <c r="R7" s="104"/>
      <c r="S7" s="104"/>
      <c r="T7" s="104"/>
      <c r="U7" s="104"/>
      <c r="V7" s="104"/>
      <c r="W7" s="104"/>
      <c r="X7" s="104"/>
      <c r="Y7" s="104"/>
      <c r="Z7" s="104"/>
      <c r="AA7" s="104"/>
    </row>
    <row r="8" ht="15">
      <c r="A8" s="25" t="s">
        <v>22</v>
      </c>
    </row>
    <row r="9" spans="1:27" ht="22.5">
      <c r="A9" s="20" t="s">
        <v>19</v>
      </c>
      <c r="B9" s="10" t="s">
        <v>2</v>
      </c>
      <c r="C9" s="11" t="s">
        <v>3</v>
      </c>
      <c r="D9" s="11" t="s">
        <v>0</v>
      </c>
      <c r="E9" s="11" t="s">
        <v>4</v>
      </c>
      <c r="F9" s="10" t="s">
        <v>2</v>
      </c>
      <c r="G9" s="11" t="s">
        <v>3</v>
      </c>
      <c r="H9" s="11" t="s">
        <v>0</v>
      </c>
      <c r="I9" s="11" t="s">
        <v>4</v>
      </c>
      <c r="Q9" s="105" t="s">
        <v>19</v>
      </c>
      <c r="R9" s="107" t="s">
        <v>2</v>
      </c>
      <c r="S9" s="11" t="s">
        <v>3</v>
      </c>
      <c r="T9" s="60" t="s">
        <v>56</v>
      </c>
      <c r="U9" s="109" t="s">
        <v>0</v>
      </c>
      <c r="V9" s="109" t="s">
        <v>4</v>
      </c>
      <c r="W9" s="107" t="s">
        <v>2</v>
      </c>
      <c r="X9" s="11" t="s">
        <v>3</v>
      </c>
      <c r="Y9" s="60" t="s">
        <v>56</v>
      </c>
      <c r="Z9" s="109" t="s">
        <v>0</v>
      </c>
      <c r="AA9" s="109" t="s">
        <v>4</v>
      </c>
    </row>
    <row r="10" spans="1:27" ht="12.75">
      <c r="A10" s="21"/>
      <c r="B10" s="22"/>
      <c r="C10" s="23" t="s">
        <v>20</v>
      </c>
      <c r="D10" s="11"/>
      <c r="E10" s="11"/>
      <c r="F10" s="24"/>
      <c r="G10" s="23" t="s">
        <v>21</v>
      </c>
      <c r="H10" s="22"/>
      <c r="I10" s="11"/>
      <c r="Q10" s="106"/>
      <c r="R10" s="108"/>
      <c r="S10" s="23" t="s">
        <v>54</v>
      </c>
      <c r="T10" s="65"/>
      <c r="U10" s="110"/>
      <c r="V10" s="110"/>
      <c r="W10" s="108"/>
      <c r="X10" s="23" t="s">
        <v>55</v>
      </c>
      <c r="Y10" s="65"/>
      <c r="Z10" s="110"/>
      <c r="AA10" s="110"/>
    </row>
    <row r="11" spans="1:27" ht="21" customHeight="1">
      <c r="A11" s="17">
        <v>1</v>
      </c>
      <c r="B11" s="18">
        <v>8</v>
      </c>
      <c r="C11" s="19"/>
      <c r="D11" s="11"/>
      <c r="E11" s="35"/>
      <c r="F11" s="18">
        <v>16</v>
      </c>
      <c r="G11" s="19"/>
      <c r="H11" s="22"/>
      <c r="I11" s="35"/>
      <c r="J11" s="2" t="s">
        <v>34</v>
      </c>
      <c r="K11" s="17">
        <v>1</v>
      </c>
      <c r="L11" s="18">
        <v>2</v>
      </c>
      <c r="M11" s="18">
        <v>3</v>
      </c>
      <c r="O11" s="18">
        <v>8</v>
      </c>
      <c r="P11" s="18">
        <v>16</v>
      </c>
      <c r="Q11" s="46">
        <v>1</v>
      </c>
      <c r="R11" s="69">
        <v>5</v>
      </c>
      <c r="S11" s="66" t="s">
        <v>28</v>
      </c>
      <c r="T11" s="55">
        <v>1</v>
      </c>
      <c r="U11" s="55">
        <v>1</v>
      </c>
      <c r="V11" s="59">
        <v>0.002117395833333333</v>
      </c>
      <c r="W11" s="69">
        <v>13</v>
      </c>
      <c r="X11" s="66" t="s">
        <v>30</v>
      </c>
      <c r="Y11" s="55">
        <v>2</v>
      </c>
      <c r="Z11" s="55">
        <v>0</v>
      </c>
      <c r="AA11" s="56">
        <v>0.0021596643518518523</v>
      </c>
    </row>
    <row r="12" spans="1:27" ht="21" customHeight="1">
      <c r="A12" s="17">
        <v>2</v>
      </c>
      <c r="B12" s="18">
        <v>4</v>
      </c>
      <c r="C12" s="19"/>
      <c r="D12" s="11"/>
      <c r="E12" s="36"/>
      <c r="F12" s="18">
        <v>12</v>
      </c>
      <c r="G12" s="19"/>
      <c r="H12" s="22"/>
      <c r="I12" s="35"/>
      <c r="K12" s="17">
        <v>2</v>
      </c>
      <c r="L12" s="18">
        <v>1</v>
      </c>
      <c r="M12" s="18">
        <v>4</v>
      </c>
      <c r="O12" s="18">
        <v>4</v>
      </c>
      <c r="P12" s="18">
        <v>12</v>
      </c>
      <c r="Q12" s="46">
        <v>2</v>
      </c>
      <c r="R12" s="69">
        <v>6</v>
      </c>
      <c r="S12" s="66" t="s">
        <v>12</v>
      </c>
      <c r="T12" s="55">
        <v>3</v>
      </c>
      <c r="U12" s="55">
        <v>1</v>
      </c>
      <c r="V12" s="59">
        <v>0.0021410185185185187</v>
      </c>
      <c r="W12" s="69">
        <v>14</v>
      </c>
      <c r="X12" s="66" t="s">
        <v>44</v>
      </c>
      <c r="Y12" s="55">
        <v>4</v>
      </c>
      <c r="Z12" s="55">
        <v>0</v>
      </c>
      <c r="AA12" s="56">
        <v>0.0022107175925925927</v>
      </c>
    </row>
    <row r="13" spans="1:27" s="33" customFormat="1" ht="21" customHeight="1">
      <c r="A13" s="30">
        <v>3</v>
      </c>
      <c r="B13" s="31">
        <v>8</v>
      </c>
      <c r="C13" s="32"/>
      <c r="D13" s="39"/>
      <c r="E13" s="36"/>
      <c r="F13" s="31">
        <v>12</v>
      </c>
      <c r="G13" s="32"/>
      <c r="H13" s="38"/>
      <c r="I13" s="36"/>
      <c r="J13" s="48"/>
      <c r="K13" s="17">
        <v>3</v>
      </c>
      <c r="L13" s="18">
        <v>2</v>
      </c>
      <c r="M13" s="18">
        <v>4</v>
      </c>
      <c r="N13" s="48"/>
      <c r="O13" s="31">
        <v>8</v>
      </c>
      <c r="P13" s="31">
        <v>12</v>
      </c>
      <c r="Q13" s="46">
        <v>3</v>
      </c>
      <c r="R13" s="69">
        <v>7</v>
      </c>
      <c r="S13" s="67" t="s">
        <v>41</v>
      </c>
      <c r="T13" s="57">
        <v>5</v>
      </c>
      <c r="U13" s="57">
        <v>1</v>
      </c>
      <c r="V13" s="59">
        <v>0.002170104166666667</v>
      </c>
      <c r="W13" s="69">
        <v>15</v>
      </c>
      <c r="X13" s="67" t="s">
        <v>50</v>
      </c>
      <c r="Y13" s="57">
        <v>6</v>
      </c>
      <c r="Z13" s="57">
        <v>0</v>
      </c>
      <c r="AA13" s="56">
        <v>0.0022657407407407405</v>
      </c>
    </row>
    <row r="14" spans="1:27" s="33" customFormat="1" ht="21" customHeight="1">
      <c r="A14" s="30">
        <v>4</v>
      </c>
      <c r="B14" s="31">
        <v>16</v>
      </c>
      <c r="C14" s="32"/>
      <c r="D14" s="39"/>
      <c r="E14" s="36"/>
      <c r="F14" s="31">
        <v>4</v>
      </c>
      <c r="G14" s="32"/>
      <c r="H14" s="38"/>
      <c r="I14" s="36"/>
      <c r="J14" s="48"/>
      <c r="K14" s="17">
        <v>4</v>
      </c>
      <c r="L14" s="18">
        <v>3</v>
      </c>
      <c r="M14" s="18">
        <v>1</v>
      </c>
      <c r="N14" s="48"/>
      <c r="O14" s="31">
        <v>16</v>
      </c>
      <c r="P14" s="31">
        <v>4</v>
      </c>
      <c r="Q14" s="46">
        <v>4</v>
      </c>
      <c r="R14" s="69">
        <v>8</v>
      </c>
      <c r="S14" s="67" t="s">
        <v>48</v>
      </c>
      <c r="T14" s="55">
        <v>1</v>
      </c>
      <c r="U14" s="57">
        <v>1</v>
      </c>
      <c r="V14" s="59">
        <v>0.002188622685185185</v>
      </c>
      <c r="W14" s="69">
        <v>16</v>
      </c>
      <c r="X14" s="67" t="s">
        <v>39</v>
      </c>
      <c r="Y14" s="55">
        <v>2</v>
      </c>
      <c r="Z14" s="57">
        <v>0</v>
      </c>
      <c r="AA14" s="56">
        <v>0.0022960300925925926</v>
      </c>
    </row>
    <row r="15" spans="1:27" s="33" customFormat="1" ht="21" customHeight="1">
      <c r="A15" s="30">
        <v>5</v>
      </c>
      <c r="B15" s="31">
        <v>12</v>
      </c>
      <c r="C15" s="32"/>
      <c r="D15" s="39"/>
      <c r="E15" s="36"/>
      <c r="F15" s="31">
        <v>16</v>
      </c>
      <c r="G15" s="32"/>
      <c r="H15" s="38"/>
      <c r="I15" s="36"/>
      <c r="J15" s="48"/>
      <c r="K15" s="17">
        <v>5</v>
      </c>
      <c r="L15" s="18">
        <v>4</v>
      </c>
      <c r="M15" s="18">
        <v>3</v>
      </c>
      <c r="N15" s="48"/>
      <c r="O15" s="31">
        <v>12</v>
      </c>
      <c r="P15" s="31">
        <v>16</v>
      </c>
      <c r="Q15" s="46">
        <v>5</v>
      </c>
      <c r="R15" s="69">
        <v>1</v>
      </c>
      <c r="S15" s="67" t="s">
        <v>7</v>
      </c>
      <c r="T15" s="55">
        <v>3</v>
      </c>
      <c r="U15" s="57">
        <v>1</v>
      </c>
      <c r="V15" s="59">
        <v>0.00215412037037037</v>
      </c>
      <c r="W15" s="69">
        <v>9</v>
      </c>
      <c r="X15" s="67" t="s">
        <v>46</v>
      </c>
      <c r="Y15" s="55">
        <v>4</v>
      </c>
      <c r="Z15" s="57">
        <v>0</v>
      </c>
      <c r="AA15" s="56">
        <v>0.002239409722222222</v>
      </c>
    </row>
    <row r="16" spans="1:27" s="33" customFormat="1" ht="21" customHeight="1">
      <c r="A16" s="30">
        <v>6</v>
      </c>
      <c r="B16" s="31">
        <v>4</v>
      </c>
      <c r="C16" s="32"/>
      <c r="D16" s="39"/>
      <c r="E16" s="36"/>
      <c r="F16" s="31">
        <v>8</v>
      </c>
      <c r="G16" s="32"/>
      <c r="H16" s="38"/>
      <c r="I16" s="36"/>
      <c r="J16" s="48"/>
      <c r="K16" s="17">
        <v>6</v>
      </c>
      <c r="L16" s="18">
        <v>1</v>
      </c>
      <c r="M16" s="18">
        <v>2</v>
      </c>
      <c r="N16" s="48"/>
      <c r="O16" s="31">
        <v>4</v>
      </c>
      <c r="P16" s="31">
        <v>8</v>
      </c>
      <c r="Q16" s="46">
        <v>6</v>
      </c>
      <c r="R16" s="69">
        <v>2</v>
      </c>
      <c r="S16" s="67" t="s">
        <v>9</v>
      </c>
      <c r="T16" s="57">
        <v>5</v>
      </c>
      <c r="U16" s="57">
        <v>1</v>
      </c>
      <c r="V16" s="59">
        <v>0.002124513888888889</v>
      </c>
      <c r="W16" s="69">
        <v>10</v>
      </c>
      <c r="X16" s="67" t="s">
        <v>52</v>
      </c>
      <c r="Y16" s="57">
        <v>6</v>
      </c>
      <c r="Z16" s="57">
        <v>0</v>
      </c>
      <c r="AA16" s="56">
        <v>0.002195625</v>
      </c>
    </row>
    <row r="17" spans="5:27" ht="21" customHeight="1">
      <c r="E17" s="45">
        <f>MIN(E11:E16)</f>
        <v>0</v>
      </c>
      <c r="I17" s="44">
        <f>MIN(I11:I16)</f>
        <v>0</v>
      </c>
      <c r="Q17" s="46">
        <v>7</v>
      </c>
      <c r="R17" s="69">
        <v>3</v>
      </c>
      <c r="S17" s="66" t="s">
        <v>10</v>
      </c>
      <c r="T17" s="55">
        <v>1</v>
      </c>
      <c r="U17" s="55">
        <v>1</v>
      </c>
      <c r="V17" s="59">
        <v>0.0021069328703703706</v>
      </c>
      <c r="W17" s="69">
        <v>11</v>
      </c>
      <c r="X17" s="66" t="s">
        <v>53</v>
      </c>
      <c r="Y17" s="55">
        <v>2</v>
      </c>
      <c r="Z17" s="55">
        <v>0</v>
      </c>
      <c r="AA17" s="56">
        <v>0.002187291666666667</v>
      </c>
    </row>
    <row r="18" spans="1:27" ht="21" customHeight="1">
      <c r="A18" s="25" t="s">
        <v>23</v>
      </c>
      <c r="Q18" s="46">
        <v>8</v>
      </c>
      <c r="R18" s="69">
        <v>4</v>
      </c>
      <c r="S18" s="66" t="s">
        <v>13</v>
      </c>
      <c r="T18" s="55">
        <v>3</v>
      </c>
      <c r="U18" s="55">
        <v>1</v>
      </c>
      <c r="V18" s="59">
        <v>0.002187175925925926</v>
      </c>
      <c r="W18" s="69">
        <v>12</v>
      </c>
      <c r="X18" s="66" t="s">
        <v>29</v>
      </c>
      <c r="Y18" s="55">
        <v>4</v>
      </c>
      <c r="Z18" s="55">
        <v>0</v>
      </c>
      <c r="AA18" s="56">
        <v>0.0022035185185185183</v>
      </c>
    </row>
    <row r="19" spans="1:27" ht="21" customHeight="1">
      <c r="A19" s="20" t="s">
        <v>19</v>
      </c>
      <c r="B19" s="10" t="s">
        <v>2</v>
      </c>
      <c r="C19" s="11" t="s">
        <v>3</v>
      </c>
      <c r="D19" s="11" t="s">
        <v>0</v>
      </c>
      <c r="E19" s="11" t="s">
        <v>4</v>
      </c>
      <c r="F19" s="10" t="s">
        <v>2</v>
      </c>
      <c r="G19" s="11" t="s">
        <v>3</v>
      </c>
      <c r="H19" s="11" t="s">
        <v>0</v>
      </c>
      <c r="I19" s="11" t="s">
        <v>4</v>
      </c>
      <c r="Q19" s="46">
        <v>9</v>
      </c>
      <c r="R19" s="69">
        <v>5</v>
      </c>
      <c r="S19" s="66" t="s">
        <v>28</v>
      </c>
      <c r="T19" s="57">
        <v>5</v>
      </c>
      <c r="U19" s="55">
        <v>1</v>
      </c>
      <c r="V19" s="59">
        <v>0.002172638888888889</v>
      </c>
      <c r="W19" s="69">
        <v>9</v>
      </c>
      <c r="X19" s="66" t="s">
        <v>46</v>
      </c>
      <c r="Y19" s="57">
        <v>6</v>
      </c>
      <c r="Z19" s="55">
        <v>0</v>
      </c>
      <c r="AA19" s="56">
        <v>0.00219375</v>
      </c>
    </row>
    <row r="20" spans="1:27" s="4" customFormat="1" ht="21" customHeight="1">
      <c r="A20" s="20"/>
      <c r="B20" s="11"/>
      <c r="C20" s="43" t="s">
        <v>20</v>
      </c>
      <c r="D20" s="11"/>
      <c r="E20" s="11"/>
      <c r="F20" s="10"/>
      <c r="G20" s="43" t="s">
        <v>21</v>
      </c>
      <c r="H20" s="11"/>
      <c r="I20" s="11"/>
      <c r="J20" s="2"/>
      <c r="K20" s="2"/>
      <c r="L20" s="2"/>
      <c r="M20" s="2"/>
      <c r="N20" s="2"/>
      <c r="O20" s="2"/>
      <c r="P20" s="2"/>
      <c r="Q20" s="46">
        <v>10</v>
      </c>
      <c r="R20" s="69">
        <v>6</v>
      </c>
      <c r="S20" s="66" t="s">
        <v>12</v>
      </c>
      <c r="T20" s="55">
        <v>1</v>
      </c>
      <c r="U20" s="55">
        <v>1</v>
      </c>
      <c r="V20" s="59">
        <v>0.0021114583333333337</v>
      </c>
      <c r="W20" s="69">
        <v>10</v>
      </c>
      <c r="X20" s="66" t="s">
        <v>52</v>
      </c>
      <c r="Y20" s="55">
        <v>2</v>
      </c>
      <c r="Z20" s="55">
        <v>0</v>
      </c>
      <c r="AA20" s="56">
        <v>0.002219849537037037</v>
      </c>
    </row>
    <row r="21" spans="1:27" ht="21" customHeight="1">
      <c r="A21" s="17">
        <v>1</v>
      </c>
      <c r="B21" s="18">
        <v>7</v>
      </c>
      <c r="C21" s="19"/>
      <c r="D21" s="11"/>
      <c r="E21" s="35"/>
      <c r="F21" s="18">
        <v>15</v>
      </c>
      <c r="G21" s="19"/>
      <c r="H21" s="22"/>
      <c r="I21" s="35"/>
      <c r="J21" s="47" t="s">
        <v>26</v>
      </c>
      <c r="K21" s="17">
        <v>1</v>
      </c>
      <c r="L21" s="18">
        <v>2</v>
      </c>
      <c r="M21" s="18">
        <v>3</v>
      </c>
      <c r="O21" s="18">
        <v>7</v>
      </c>
      <c r="P21" s="18">
        <v>15</v>
      </c>
      <c r="Q21" s="46">
        <v>11</v>
      </c>
      <c r="R21" s="69">
        <v>7</v>
      </c>
      <c r="S21" s="66" t="s">
        <v>41</v>
      </c>
      <c r="T21" s="55">
        <v>3</v>
      </c>
      <c r="U21" s="55">
        <v>0</v>
      </c>
      <c r="V21" s="59">
        <v>0.0021884722222222223</v>
      </c>
      <c r="W21" s="69">
        <v>11</v>
      </c>
      <c r="X21" s="66" t="s">
        <v>53</v>
      </c>
      <c r="Y21" s="55">
        <v>7</v>
      </c>
      <c r="Z21" s="55">
        <v>1</v>
      </c>
      <c r="AA21" s="56">
        <v>0.0021618287037037036</v>
      </c>
    </row>
    <row r="22" spans="1:27" ht="21" customHeight="1">
      <c r="A22" s="17">
        <v>2</v>
      </c>
      <c r="B22" s="18">
        <v>3</v>
      </c>
      <c r="C22" s="19"/>
      <c r="D22" s="11"/>
      <c r="E22" s="35"/>
      <c r="F22" s="18">
        <v>11</v>
      </c>
      <c r="G22" s="19"/>
      <c r="H22" s="22"/>
      <c r="I22" s="35"/>
      <c r="K22" s="17">
        <v>2</v>
      </c>
      <c r="L22" s="18">
        <v>1</v>
      </c>
      <c r="M22" s="18">
        <v>4</v>
      </c>
      <c r="O22" s="18">
        <v>3</v>
      </c>
      <c r="P22" s="18">
        <v>11</v>
      </c>
      <c r="Q22" s="46">
        <v>12</v>
      </c>
      <c r="R22" s="69">
        <v>8</v>
      </c>
      <c r="S22" s="66" t="s">
        <v>48</v>
      </c>
      <c r="T22" s="57">
        <v>5</v>
      </c>
      <c r="U22" s="55">
        <v>0</v>
      </c>
      <c r="V22" s="59">
        <v>0.0022266203703703706</v>
      </c>
      <c r="W22" s="69">
        <v>12</v>
      </c>
      <c r="X22" s="66" t="s">
        <v>29</v>
      </c>
      <c r="Y22" s="57">
        <v>6</v>
      </c>
      <c r="Z22" s="55">
        <v>1</v>
      </c>
      <c r="AA22" s="56">
        <v>0.0021809837962962963</v>
      </c>
    </row>
    <row r="23" spans="1:27" ht="21" customHeight="1">
      <c r="A23" s="17">
        <v>3</v>
      </c>
      <c r="B23" s="18">
        <v>7</v>
      </c>
      <c r="C23" s="19"/>
      <c r="D23" s="11"/>
      <c r="E23" s="35"/>
      <c r="F23" s="18">
        <v>11</v>
      </c>
      <c r="G23" s="19"/>
      <c r="H23" s="22"/>
      <c r="I23" s="35"/>
      <c r="K23" s="17">
        <v>3</v>
      </c>
      <c r="L23" s="18">
        <v>2</v>
      </c>
      <c r="M23" s="18">
        <v>4</v>
      </c>
      <c r="O23" s="18">
        <v>7</v>
      </c>
      <c r="P23" s="18">
        <v>11</v>
      </c>
      <c r="Q23" s="46">
        <v>13</v>
      </c>
      <c r="R23" s="69">
        <v>13</v>
      </c>
      <c r="S23" s="66" t="s">
        <v>30</v>
      </c>
      <c r="T23" s="55">
        <v>1</v>
      </c>
      <c r="U23" s="55">
        <v>0</v>
      </c>
      <c r="V23" s="59">
        <v>0.0021685300925925926</v>
      </c>
      <c r="W23" s="69">
        <v>1</v>
      </c>
      <c r="X23" s="66" t="s">
        <v>7</v>
      </c>
      <c r="Y23" s="81">
        <v>2</v>
      </c>
      <c r="Z23" s="55">
        <v>1</v>
      </c>
      <c r="AA23" s="56">
        <v>0.0021239699074074073</v>
      </c>
    </row>
    <row r="24" spans="1:27" ht="21" customHeight="1">
      <c r="A24" s="17">
        <v>4</v>
      </c>
      <c r="B24" s="18">
        <v>15</v>
      </c>
      <c r="C24" s="19"/>
      <c r="D24" s="11"/>
      <c r="E24" s="35"/>
      <c r="F24" s="18">
        <v>3</v>
      </c>
      <c r="G24" s="19"/>
      <c r="H24" s="22"/>
      <c r="I24" s="35"/>
      <c r="K24" s="17">
        <v>4</v>
      </c>
      <c r="L24" s="18">
        <v>3</v>
      </c>
      <c r="M24" s="18">
        <v>1</v>
      </c>
      <c r="O24" s="18">
        <v>15</v>
      </c>
      <c r="P24" s="18">
        <v>3</v>
      </c>
      <c r="Q24" s="46">
        <v>14</v>
      </c>
      <c r="R24" s="69">
        <v>14</v>
      </c>
      <c r="S24" s="66" t="s">
        <v>44</v>
      </c>
      <c r="T24" s="55">
        <v>3</v>
      </c>
      <c r="U24" s="55">
        <v>0</v>
      </c>
      <c r="V24" s="59">
        <v>0.002268391203703704</v>
      </c>
      <c r="W24" s="69">
        <v>2</v>
      </c>
      <c r="X24" s="66" t="s">
        <v>9</v>
      </c>
      <c r="Y24" s="55">
        <v>4</v>
      </c>
      <c r="Z24" s="55">
        <v>1</v>
      </c>
      <c r="AA24" s="56">
        <v>0.0021596643518518523</v>
      </c>
    </row>
    <row r="25" spans="1:27" ht="21" customHeight="1">
      <c r="A25" s="17">
        <v>5</v>
      </c>
      <c r="B25" s="18">
        <v>11</v>
      </c>
      <c r="C25" s="19"/>
      <c r="D25" s="11"/>
      <c r="E25" s="35"/>
      <c r="F25" s="18">
        <v>15</v>
      </c>
      <c r="G25" s="19"/>
      <c r="H25" s="22"/>
      <c r="I25" s="35"/>
      <c r="K25" s="17">
        <v>5</v>
      </c>
      <c r="L25" s="18">
        <v>4</v>
      </c>
      <c r="M25" s="18">
        <v>3</v>
      </c>
      <c r="O25" s="18">
        <v>11</v>
      </c>
      <c r="P25" s="18">
        <v>15</v>
      </c>
      <c r="Q25" s="46">
        <v>15</v>
      </c>
      <c r="R25" s="69">
        <v>15</v>
      </c>
      <c r="S25" s="66" t="s">
        <v>50</v>
      </c>
      <c r="T25" s="57">
        <v>5</v>
      </c>
      <c r="U25" s="55">
        <v>0</v>
      </c>
      <c r="V25" s="59">
        <v>0.0022282407407407407</v>
      </c>
      <c r="W25" s="69">
        <v>3</v>
      </c>
      <c r="X25" s="66" t="s">
        <v>10</v>
      </c>
      <c r="Y25" s="57">
        <v>6</v>
      </c>
      <c r="Z25" s="55">
        <v>1</v>
      </c>
      <c r="AA25" s="56">
        <v>0.002180497685185185</v>
      </c>
    </row>
    <row r="26" spans="1:27" ht="21" customHeight="1">
      <c r="A26" s="17">
        <v>6</v>
      </c>
      <c r="B26" s="18">
        <v>3</v>
      </c>
      <c r="C26" s="19"/>
      <c r="D26" s="11"/>
      <c r="E26" s="35"/>
      <c r="F26" s="18">
        <v>7</v>
      </c>
      <c r="G26" s="19"/>
      <c r="H26" s="22"/>
      <c r="I26" s="35"/>
      <c r="K26" s="17">
        <v>6</v>
      </c>
      <c r="L26" s="18">
        <v>1</v>
      </c>
      <c r="M26" s="18">
        <v>2</v>
      </c>
      <c r="O26" s="18">
        <v>3</v>
      </c>
      <c r="P26" s="18">
        <v>7</v>
      </c>
      <c r="Q26" s="46">
        <v>16</v>
      </c>
      <c r="R26" s="69">
        <v>16</v>
      </c>
      <c r="S26" s="66" t="s">
        <v>39</v>
      </c>
      <c r="T26" s="55">
        <v>1</v>
      </c>
      <c r="U26" s="55">
        <v>0</v>
      </c>
      <c r="V26" s="59">
        <v>0.0022519097222222224</v>
      </c>
      <c r="W26" s="69">
        <v>4</v>
      </c>
      <c r="X26" s="66" t="s">
        <v>13</v>
      </c>
      <c r="Y26" s="55">
        <v>2</v>
      </c>
      <c r="Z26" s="55">
        <v>1</v>
      </c>
      <c r="AA26" s="56">
        <v>0.0021580671296296296</v>
      </c>
    </row>
    <row r="27" spans="5:27" ht="21" customHeight="1">
      <c r="E27" s="44">
        <f>MIN(E21:E26)</f>
        <v>0</v>
      </c>
      <c r="I27" s="44">
        <f>MIN(I22:I26)</f>
        <v>0</v>
      </c>
      <c r="Q27" s="46">
        <v>17</v>
      </c>
      <c r="R27" s="69">
        <v>9</v>
      </c>
      <c r="S27" s="66" t="s">
        <v>46</v>
      </c>
      <c r="T27" s="55">
        <v>3</v>
      </c>
      <c r="U27" s="55">
        <v>0</v>
      </c>
      <c r="V27" s="59">
        <v>0.00223337962962963</v>
      </c>
      <c r="W27" s="69">
        <v>13</v>
      </c>
      <c r="X27" s="66" t="s">
        <v>30</v>
      </c>
      <c r="Y27" s="55">
        <v>7</v>
      </c>
      <c r="Z27" s="55">
        <v>1</v>
      </c>
      <c r="AA27" s="56">
        <v>0.0022155208333333332</v>
      </c>
    </row>
    <row r="28" spans="1:27" ht="21" customHeight="1">
      <c r="A28" s="25" t="s">
        <v>24</v>
      </c>
      <c r="Q28" s="46">
        <v>18</v>
      </c>
      <c r="R28" s="69">
        <v>10</v>
      </c>
      <c r="S28" s="66" t="s">
        <v>52</v>
      </c>
      <c r="T28" s="57">
        <v>5</v>
      </c>
      <c r="U28" s="55">
        <v>1</v>
      </c>
      <c r="V28" s="59">
        <v>0.002188761574074074</v>
      </c>
      <c r="W28" s="69">
        <v>14</v>
      </c>
      <c r="X28" s="66" t="s">
        <v>44</v>
      </c>
      <c r="Y28" s="57">
        <v>6</v>
      </c>
      <c r="Z28" s="55">
        <v>0</v>
      </c>
      <c r="AA28" s="56">
        <v>0.0023243171296296297</v>
      </c>
    </row>
    <row r="29" spans="1:27" ht="21" customHeight="1">
      <c r="A29" s="20" t="s">
        <v>19</v>
      </c>
      <c r="B29" s="10" t="s">
        <v>2</v>
      </c>
      <c r="C29" s="11" t="s">
        <v>3</v>
      </c>
      <c r="D29" s="11" t="s">
        <v>0</v>
      </c>
      <c r="E29" s="11" t="s">
        <v>4</v>
      </c>
      <c r="F29" s="10" t="s">
        <v>2</v>
      </c>
      <c r="G29" s="11" t="s">
        <v>3</v>
      </c>
      <c r="H29" s="11" t="s">
        <v>0</v>
      </c>
      <c r="I29" s="11" t="s">
        <v>4</v>
      </c>
      <c r="Q29" s="46">
        <v>19</v>
      </c>
      <c r="R29" s="69">
        <v>11</v>
      </c>
      <c r="S29" s="66" t="s">
        <v>53</v>
      </c>
      <c r="T29" s="55">
        <v>1</v>
      </c>
      <c r="U29" s="55">
        <v>1</v>
      </c>
      <c r="V29" s="59">
        <v>0.002164652777777778</v>
      </c>
      <c r="W29" s="69">
        <v>15</v>
      </c>
      <c r="X29" s="66" t="s">
        <v>50</v>
      </c>
      <c r="Y29" s="55">
        <v>2</v>
      </c>
      <c r="Z29" s="55">
        <v>0</v>
      </c>
      <c r="AA29" s="56">
        <v>0.002192002314814815</v>
      </c>
    </row>
    <row r="30" spans="1:27" ht="21" customHeight="1">
      <c r="A30" s="21"/>
      <c r="B30" s="22"/>
      <c r="C30" s="23" t="s">
        <v>20</v>
      </c>
      <c r="D30" s="11"/>
      <c r="E30" s="11"/>
      <c r="F30" s="24"/>
      <c r="G30" s="23" t="s">
        <v>21</v>
      </c>
      <c r="H30" s="22"/>
      <c r="I30" s="11"/>
      <c r="Q30" s="46">
        <v>20</v>
      </c>
      <c r="R30" s="69">
        <v>12</v>
      </c>
      <c r="S30" s="66" t="s">
        <v>29</v>
      </c>
      <c r="T30" s="55">
        <v>3</v>
      </c>
      <c r="U30" s="55">
        <v>1</v>
      </c>
      <c r="V30" s="59">
        <v>0.0022149421296296296</v>
      </c>
      <c r="W30" s="69">
        <v>16</v>
      </c>
      <c r="X30" s="66" t="s">
        <v>39</v>
      </c>
      <c r="Y30" s="55">
        <v>7</v>
      </c>
      <c r="Z30" s="55">
        <v>0</v>
      </c>
      <c r="AA30" s="56">
        <v>0.0022484953703703703</v>
      </c>
    </row>
    <row r="31" spans="1:27" ht="21" customHeight="1">
      <c r="A31" s="17">
        <v>1</v>
      </c>
      <c r="B31" s="18">
        <v>6</v>
      </c>
      <c r="C31" s="19"/>
      <c r="D31" s="11"/>
      <c r="E31" s="35"/>
      <c r="F31" s="18">
        <v>14</v>
      </c>
      <c r="G31" s="19"/>
      <c r="H31" s="22"/>
      <c r="I31" s="35"/>
      <c r="J31" s="47" t="s">
        <v>35</v>
      </c>
      <c r="K31" s="17">
        <v>1</v>
      </c>
      <c r="L31" s="18">
        <v>2</v>
      </c>
      <c r="M31" s="18">
        <v>3</v>
      </c>
      <c r="O31" s="18">
        <v>6</v>
      </c>
      <c r="P31" s="18">
        <v>14</v>
      </c>
      <c r="Q31" s="46">
        <v>21</v>
      </c>
      <c r="R31" s="69">
        <v>1</v>
      </c>
      <c r="S31" s="66" t="s">
        <v>7</v>
      </c>
      <c r="T31" s="57">
        <v>5</v>
      </c>
      <c r="U31" s="55">
        <v>1</v>
      </c>
      <c r="V31" s="59">
        <v>0.0021134722222222223</v>
      </c>
      <c r="W31" s="69">
        <v>5</v>
      </c>
      <c r="X31" s="66" t="s">
        <v>28</v>
      </c>
      <c r="Y31" s="57">
        <v>6</v>
      </c>
      <c r="Z31" s="55">
        <v>0</v>
      </c>
      <c r="AA31" s="56">
        <v>0.002150613425925926</v>
      </c>
    </row>
    <row r="32" spans="1:27" ht="21" customHeight="1">
      <c r="A32" s="17">
        <v>2</v>
      </c>
      <c r="B32" s="18">
        <v>2</v>
      </c>
      <c r="C32" s="19"/>
      <c r="D32" s="11"/>
      <c r="E32" s="36"/>
      <c r="F32" s="18">
        <v>10</v>
      </c>
      <c r="G32" s="19"/>
      <c r="H32" s="22"/>
      <c r="I32" s="35"/>
      <c r="K32" s="17">
        <v>2</v>
      </c>
      <c r="L32" s="18">
        <v>1</v>
      </c>
      <c r="M32" s="18">
        <v>4</v>
      </c>
      <c r="O32" s="18">
        <v>2</v>
      </c>
      <c r="P32" s="18">
        <v>10</v>
      </c>
      <c r="Q32" s="46">
        <v>22</v>
      </c>
      <c r="R32" s="69">
        <v>2</v>
      </c>
      <c r="S32" s="66" t="s">
        <v>9</v>
      </c>
      <c r="T32" s="55">
        <v>1</v>
      </c>
      <c r="U32" s="55">
        <v>0</v>
      </c>
      <c r="V32" s="59">
        <v>0.0020963078703703703</v>
      </c>
      <c r="W32" s="69">
        <v>6</v>
      </c>
      <c r="X32" s="66" t="s">
        <v>12</v>
      </c>
      <c r="Y32" s="55">
        <v>2</v>
      </c>
      <c r="Z32" s="55">
        <v>1</v>
      </c>
      <c r="AA32" s="56">
        <v>0.0020947685185185184</v>
      </c>
    </row>
    <row r="33" spans="1:27" ht="21" customHeight="1">
      <c r="A33" s="17">
        <v>3</v>
      </c>
      <c r="B33" s="18">
        <v>6</v>
      </c>
      <c r="C33" s="19"/>
      <c r="D33" s="11"/>
      <c r="E33" s="36"/>
      <c r="F33" s="18">
        <v>10</v>
      </c>
      <c r="G33" s="19"/>
      <c r="H33" s="22"/>
      <c r="I33" s="35"/>
      <c r="K33" s="17">
        <v>3</v>
      </c>
      <c r="L33" s="18">
        <v>2</v>
      </c>
      <c r="M33" s="18">
        <v>4</v>
      </c>
      <c r="O33" s="18">
        <v>6</v>
      </c>
      <c r="P33" s="18">
        <v>10</v>
      </c>
      <c r="Q33" s="46">
        <v>23</v>
      </c>
      <c r="R33" s="69">
        <v>3</v>
      </c>
      <c r="S33" s="66" t="s">
        <v>10</v>
      </c>
      <c r="T33" s="55">
        <v>3</v>
      </c>
      <c r="U33" s="55">
        <v>0</v>
      </c>
      <c r="V33" s="59">
        <v>0.0021609606481481484</v>
      </c>
      <c r="W33" s="69">
        <v>7</v>
      </c>
      <c r="X33" s="66" t="s">
        <v>41</v>
      </c>
      <c r="Y33" s="55">
        <v>7</v>
      </c>
      <c r="Z33" s="55">
        <v>1</v>
      </c>
      <c r="AA33" s="56">
        <v>0.0021562152777777777</v>
      </c>
    </row>
    <row r="34" spans="1:27" ht="21" customHeight="1">
      <c r="A34" s="17">
        <v>4</v>
      </c>
      <c r="B34" s="18">
        <v>14</v>
      </c>
      <c r="C34" s="19"/>
      <c r="D34" s="11"/>
      <c r="E34" s="35"/>
      <c r="F34" s="18">
        <v>2</v>
      </c>
      <c r="G34" s="19"/>
      <c r="H34" s="22"/>
      <c r="I34" s="35"/>
      <c r="K34" s="17">
        <v>4</v>
      </c>
      <c r="L34" s="18">
        <v>3</v>
      </c>
      <c r="M34" s="18">
        <v>1</v>
      </c>
      <c r="O34" s="18">
        <v>14</v>
      </c>
      <c r="P34" s="18">
        <v>2</v>
      </c>
      <c r="Q34" s="46">
        <v>24</v>
      </c>
      <c r="R34" s="69">
        <v>4</v>
      </c>
      <c r="S34" s="66" t="s">
        <v>13</v>
      </c>
      <c r="T34" s="57">
        <v>5</v>
      </c>
      <c r="U34" s="55">
        <v>1</v>
      </c>
      <c r="V34" s="59">
        <v>0.002147592592592593</v>
      </c>
      <c r="W34" s="69">
        <v>8</v>
      </c>
      <c r="X34" s="66" t="s">
        <v>48</v>
      </c>
      <c r="Y34" s="57">
        <v>6</v>
      </c>
      <c r="Z34" s="55">
        <v>0</v>
      </c>
      <c r="AA34" s="56">
        <v>0.0022939699074074073</v>
      </c>
    </row>
    <row r="35" spans="1:27" ht="17.25" customHeight="1">
      <c r="A35" s="17">
        <v>5</v>
      </c>
      <c r="B35" s="18">
        <v>10</v>
      </c>
      <c r="C35" s="19"/>
      <c r="D35" s="11"/>
      <c r="E35" s="35"/>
      <c r="F35" s="18">
        <v>14</v>
      </c>
      <c r="G35" s="19"/>
      <c r="H35" s="22"/>
      <c r="I35" s="35"/>
      <c r="K35" s="17">
        <v>5</v>
      </c>
      <c r="L35" s="18">
        <v>4</v>
      </c>
      <c r="M35" s="18">
        <v>3</v>
      </c>
      <c r="O35" s="18">
        <v>10</v>
      </c>
      <c r="P35" s="18">
        <v>14</v>
      </c>
      <c r="Q35" s="2"/>
      <c r="R35" s="2"/>
      <c r="S35" s="2"/>
      <c r="T35" s="2"/>
      <c r="U35" s="2"/>
      <c r="V35" s="59"/>
      <c r="W35" s="2"/>
      <c r="X35" s="2"/>
      <c r="Y35" s="2"/>
      <c r="Z35" s="2"/>
      <c r="AA35" s="56"/>
    </row>
    <row r="36" spans="1:16" ht="15.75">
      <c r="A36" s="17">
        <v>6</v>
      </c>
      <c r="B36" s="18">
        <v>2</v>
      </c>
      <c r="C36" s="19"/>
      <c r="D36" s="11"/>
      <c r="E36" s="35"/>
      <c r="F36" s="18">
        <v>6</v>
      </c>
      <c r="G36" s="19"/>
      <c r="H36" s="22"/>
      <c r="I36" s="35"/>
      <c r="K36" s="17">
        <v>6</v>
      </c>
      <c r="L36" s="18">
        <v>1</v>
      </c>
      <c r="M36" s="18">
        <v>2</v>
      </c>
      <c r="O36" s="18">
        <v>2</v>
      </c>
      <c r="P36" s="18">
        <v>6</v>
      </c>
    </row>
    <row r="37" spans="5:27" ht="12.75">
      <c r="E37" s="44">
        <f>MIN(E31:E36)</f>
        <v>0</v>
      </c>
      <c r="I37" s="44">
        <f>MIN(I31:I36)</f>
        <v>0</v>
      </c>
      <c r="Q37" s="49"/>
      <c r="R37" s="50"/>
      <c r="S37" s="5"/>
      <c r="T37" s="5"/>
      <c r="U37" s="5"/>
      <c r="V37" s="5"/>
      <c r="W37" s="50"/>
      <c r="X37" s="5"/>
      <c r="Y37" s="5"/>
      <c r="Z37" s="5"/>
      <c r="AA37" s="5"/>
    </row>
    <row r="38" spans="1:27" ht="15">
      <c r="A38" s="25" t="s">
        <v>25</v>
      </c>
      <c r="Q38" s="51"/>
      <c r="R38" s="52"/>
      <c r="S38" s="53"/>
      <c r="T38" s="53"/>
      <c r="U38" s="5"/>
      <c r="V38" s="5"/>
      <c r="W38" s="54"/>
      <c r="X38" s="53"/>
      <c r="Y38" s="53"/>
      <c r="Z38" s="52"/>
      <c r="AA38" s="5"/>
    </row>
    <row r="39" spans="1:9" ht="22.5">
      <c r="A39" s="20" t="s">
        <v>19</v>
      </c>
      <c r="B39" s="10" t="s">
        <v>2</v>
      </c>
      <c r="C39" s="11" t="s">
        <v>3</v>
      </c>
      <c r="D39" s="11" t="s">
        <v>0</v>
      </c>
      <c r="E39" s="11" t="s">
        <v>4</v>
      </c>
      <c r="F39" s="10" t="s">
        <v>2</v>
      </c>
      <c r="G39" s="11" t="s">
        <v>3</v>
      </c>
      <c r="H39" s="11" t="s">
        <v>0</v>
      </c>
      <c r="I39" s="11" t="s">
        <v>4</v>
      </c>
    </row>
    <row r="40" spans="1:9" ht="12.75">
      <c r="A40" s="21"/>
      <c r="B40" s="22"/>
      <c r="C40" s="23" t="s">
        <v>20</v>
      </c>
      <c r="D40" s="11"/>
      <c r="E40" s="11"/>
      <c r="F40" s="24"/>
      <c r="G40" s="23" t="s">
        <v>21</v>
      </c>
      <c r="H40" s="22"/>
      <c r="I40" s="11"/>
    </row>
    <row r="41" spans="1:16" ht="15.75">
      <c r="A41" s="17">
        <v>1</v>
      </c>
      <c r="B41" s="18">
        <v>5</v>
      </c>
      <c r="C41" s="19"/>
      <c r="D41" s="11"/>
      <c r="E41" s="35"/>
      <c r="F41" s="18">
        <v>13</v>
      </c>
      <c r="G41" s="19"/>
      <c r="H41" s="22"/>
      <c r="I41" s="35"/>
      <c r="J41" s="47" t="s">
        <v>36</v>
      </c>
      <c r="K41" s="17">
        <v>1</v>
      </c>
      <c r="L41" s="18">
        <v>2</v>
      </c>
      <c r="M41" s="18">
        <v>3</v>
      </c>
      <c r="O41" s="18">
        <v>5</v>
      </c>
      <c r="P41" s="18">
        <v>13</v>
      </c>
    </row>
    <row r="42" spans="1:16" ht="15.75">
      <c r="A42" s="17">
        <v>2</v>
      </c>
      <c r="B42" s="18">
        <v>1</v>
      </c>
      <c r="C42" s="19"/>
      <c r="D42" s="11"/>
      <c r="E42" s="35"/>
      <c r="F42" s="18">
        <v>9</v>
      </c>
      <c r="G42" s="19"/>
      <c r="H42" s="22"/>
      <c r="I42" s="35"/>
      <c r="K42" s="17">
        <v>2</v>
      </c>
      <c r="L42" s="18">
        <v>1</v>
      </c>
      <c r="M42" s="18">
        <v>4</v>
      </c>
      <c r="O42" s="18">
        <v>1</v>
      </c>
      <c r="P42" s="18">
        <v>9</v>
      </c>
    </row>
    <row r="43" spans="1:16" ht="15.75">
      <c r="A43" s="17">
        <v>3</v>
      </c>
      <c r="B43" s="18">
        <v>5</v>
      </c>
      <c r="C43" s="19"/>
      <c r="D43" s="11"/>
      <c r="E43" s="35"/>
      <c r="F43" s="18">
        <v>9</v>
      </c>
      <c r="G43" s="19"/>
      <c r="H43" s="22"/>
      <c r="I43" s="35"/>
      <c r="K43" s="17">
        <v>3</v>
      </c>
      <c r="L43" s="18">
        <v>2</v>
      </c>
      <c r="M43" s="18">
        <v>4</v>
      </c>
      <c r="O43" s="18">
        <v>5</v>
      </c>
      <c r="P43" s="18">
        <v>9</v>
      </c>
    </row>
    <row r="44" spans="1:16" ht="15.75">
      <c r="A44" s="17">
        <v>4</v>
      </c>
      <c r="B44" s="18">
        <v>13</v>
      </c>
      <c r="C44" s="19"/>
      <c r="D44" s="11"/>
      <c r="E44" s="35"/>
      <c r="F44" s="18">
        <v>1</v>
      </c>
      <c r="G44" s="19"/>
      <c r="H44" s="22"/>
      <c r="I44" s="35"/>
      <c r="K44" s="17">
        <v>4</v>
      </c>
      <c r="L44" s="18">
        <v>3</v>
      </c>
      <c r="M44" s="18">
        <v>1</v>
      </c>
      <c r="O44" s="18">
        <v>13</v>
      </c>
      <c r="P44" s="18">
        <v>1</v>
      </c>
    </row>
    <row r="45" spans="1:16" ht="15.75">
      <c r="A45" s="17">
        <v>5</v>
      </c>
      <c r="B45" s="18">
        <v>9</v>
      </c>
      <c r="C45" s="19"/>
      <c r="D45" s="11"/>
      <c r="E45" s="35"/>
      <c r="F45" s="18">
        <v>13</v>
      </c>
      <c r="G45" s="19"/>
      <c r="H45" s="22"/>
      <c r="I45" s="35"/>
      <c r="K45" s="17">
        <v>5</v>
      </c>
      <c r="L45" s="18">
        <v>4</v>
      </c>
      <c r="M45" s="18">
        <v>3</v>
      </c>
      <c r="O45" s="18">
        <v>9</v>
      </c>
      <c r="P45" s="18">
        <v>13</v>
      </c>
    </row>
    <row r="46" spans="1:16" ht="15.75">
      <c r="A46" s="17">
        <v>6</v>
      </c>
      <c r="B46" s="18">
        <v>1</v>
      </c>
      <c r="C46" s="19"/>
      <c r="D46" s="11"/>
      <c r="E46" s="35"/>
      <c r="F46" s="18">
        <v>5</v>
      </c>
      <c r="G46" s="19"/>
      <c r="H46" s="22"/>
      <c r="I46" s="35"/>
      <c r="K46" s="17">
        <v>6</v>
      </c>
      <c r="L46" s="18">
        <v>1</v>
      </c>
      <c r="M46" s="18">
        <v>2</v>
      </c>
      <c r="O46" s="18">
        <v>1</v>
      </c>
      <c r="P46" s="18">
        <v>5</v>
      </c>
    </row>
    <row r="47" spans="5:9" ht="12.75">
      <c r="E47" s="44">
        <f>MIN(E41:E46)</f>
        <v>0</v>
      </c>
      <c r="I47" s="44">
        <f>MIN(I41:I46)</f>
        <v>0</v>
      </c>
    </row>
    <row r="49" spans="17:27" ht="12.75">
      <c r="Q49" s="104" t="s">
        <v>27</v>
      </c>
      <c r="R49" s="104"/>
      <c r="S49" s="104"/>
      <c r="T49" s="104"/>
      <c r="U49" s="104"/>
      <c r="V49" s="104"/>
      <c r="W49" s="104"/>
      <c r="X49" s="104"/>
      <c r="Y49" s="104"/>
      <c r="Z49" s="104"/>
      <c r="AA49" s="104"/>
    </row>
  </sheetData>
  <sheetProtection/>
  <autoFilter ref="A10:AA47"/>
  <mergeCells count="20">
    <mergeCell ref="Q5:AA5"/>
    <mergeCell ref="Q1:AA1"/>
    <mergeCell ref="A7:H7"/>
    <mergeCell ref="A5:I5"/>
    <mergeCell ref="A1:I1"/>
    <mergeCell ref="A2:I2"/>
    <mergeCell ref="A4:I4"/>
    <mergeCell ref="A3:D3"/>
    <mergeCell ref="Q2:AA2"/>
    <mergeCell ref="Q3:U3"/>
    <mergeCell ref="Q4:AA4"/>
    <mergeCell ref="Q49:AA49"/>
    <mergeCell ref="Q7:AA7"/>
    <mergeCell ref="Q9:Q10"/>
    <mergeCell ref="R9:R10"/>
    <mergeCell ref="W9:W10"/>
    <mergeCell ref="Z9:Z10"/>
    <mergeCell ref="AA9:AA10"/>
    <mergeCell ref="U9:U10"/>
    <mergeCell ref="V9:V10"/>
  </mergeCells>
  <conditionalFormatting sqref="V11:V34">
    <cfRule type="cellIs" priority="3" dxfId="0" operator="equal">
      <formula>$V$35</formula>
    </cfRule>
  </conditionalFormatting>
  <conditionalFormatting sqref="AA11:AA34">
    <cfRule type="cellIs" priority="1" dxfId="0" operator="equal">
      <formula>$AA$35</formula>
    </cfRule>
    <cfRule type="cellIs" priority="2" dxfId="0" operator="equal">
      <formula>0.00208553240740741</formula>
    </cfRule>
  </conditionalFormatting>
  <printOptions horizontalCentered="1" verticalCentered="1"/>
  <pageMargins left="0.15748031496062992" right="0.15748031496062992" top="0.3937007874015748" bottom="0.35433070866141736" header="0.11811023622047245" footer="0.3149606299212598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zoomScalePageLayoutView="0" workbookViewId="0" topLeftCell="A8">
      <selection activeCell="D26" sqref="D26"/>
    </sheetView>
  </sheetViews>
  <sheetFormatPr defaultColWidth="9.00390625" defaultRowHeight="12.75"/>
  <cols>
    <col min="2" max="2" width="27.875" style="0" customWidth="1"/>
  </cols>
  <sheetData>
    <row r="1" spans="1:12" s="7" customFormat="1" ht="15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8"/>
      <c r="L1" s="8"/>
    </row>
    <row r="2" spans="1:12" s="7" customFormat="1" ht="15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8"/>
      <c r="L2" s="8"/>
    </row>
    <row r="3" spans="1:12" s="7" customFormat="1" ht="15.75">
      <c r="A3" s="103"/>
      <c r="B3" s="103"/>
      <c r="C3" s="103"/>
      <c r="D3" s="103"/>
      <c r="F3" s="6"/>
      <c r="G3" s="8"/>
      <c r="H3" s="8"/>
      <c r="I3" s="8"/>
      <c r="J3" s="8"/>
      <c r="K3" s="8"/>
      <c r="L3" s="8"/>
    </row>
    <row r="4" spans="1:12" s="7" customFormat="1" ht="56.25" customHeight="1">
      <c r="A4" s="103"/>
      <c r="B4" s="103"/>
      <c r="C4" s="103"/>
      <c r="D4" s="103"/>
      <c r="E4" s="103"/>
      <c r="F4" s="103"/>
      <c r="G4" s="103"/>
      <c r="H4" s="103"/>
      <c r="I4" s="103"/>
      <c r="J4" s="8"/>
      <c r="K4" s="8"/>
      <c r="L4" s="8"/>
    </row>
    <row r="5" spans="1:11" s="7" customFormat="1" ht="15.75">
      <c r="A5" s="103" t="s">
        <v>37</v>
      </c>
      <c r="B5" s="103"/>
      <c r="C5" s="103"/>
      <c r="D5" s="103"/>
      <c r="E5" s="103"/>
      <c r="F5" s="103"/>
      <c r="G5" s="103"/>
      <c r="H5" s="103"/>
      <c r="I5" s="103"/>
      <c r="J5" s="103"/>
      <c r="K5" s="8"/>
    </row>
    <row r="7" spans="1:10" ht="18.75">
      <c r="A7" s="111" t="s">
        <v>18</v>
      </c>
      <c r="B7" s="111"/>
      <c r="C7" s="111"/>
      <c r="D7" s="111"/>
      <c r="E7" s="111"/>
      <c r="F7" s="111"/>
      <c r="G7" s="111"/>
      <c r="H7" s="111"/>
      <c r="I7" s="111"/>
      <c r="J7" s="111"/>
    </row>
    <row r="8" ht="15">
      <c r="A8" s="25" t="s">
        <v>25</v>
      </c>
    </row>
    <row r="9" spans="1:10" ht="25.5">
      <c r="A9" s="13" t="s">
        <v>16</v>
      </c>
      <c r="B9" s="14" t="s">
        <v>3</v>
      </c>
      <c r="C9" s="14">
        <v>1</v>
      </c>
      <c r="D9" s="14">
        <v>5</v>
      </c>
      <c r="E9" s="14">
        <v>9</v>
      </c>
      <c r="F9" s="14">
        <v>13</v>
      </c>
      <c r="G9" s="14">
        <v>17</v>
      </c>
      <c r="H9" s="14">
        <v>21</v>
      </c>
      <c r="I9" s="13" t="s">
        <v>17</v>
      </c>
      <c r="J9" s="14" t="s">
        <v>0</v>
      </c>
    </row>
    <row r="10" spans="1:10" s="4" customFormat="1" ht="29.25" customHeight="1">
      <c r="A10" s="15">
        <v>1</v>
      </c>
      <c r="B10" s="16" t="s">
        <v>7</v>
      </c>
      <c r="C10" s="40"/>
      <c r="D10" s="41">
        <v>1</v>
      </c>
      <c r="E10" s="40"/>
      <c r="F10" s="41">
        <v>1</v>
      </c>
      <c r="G10" s="40"/>
      <c r="H10" s="41">
        <v>1</v>
      </c>
      <c r="I10" s="42">
        <f>SUM(C10:H10)</f>
        <v>3</v>
      </c>
      <c r="J10" s="42">
        <v>1</v>
      </c>
    </row>
    <row r="11" spans="1:10" s="4" customFormat="1" ht="29.25" customHeight="1">
      <c r="A11" s="15">
        <v>5</v>
      </c>
      <c r="B11" s="16" t="s">
        <v>28</v>
      </c>
      <c r="C11" s="41">
        <v>1</v>
      </c>
      <c r="D11" s="40"/>
      <c r="E11" s="41">
        <v>1</v>
      </c>
      <c r="F11" s="40"/>
      <c r="G11" s="40"/>
      <c r="H11" s="41">
        <v>0</v>
      </c>
      <c r="I11" s="42">
        <f>SUM(C11:H11)</f>
        <v>2</v>
      </c>
      <c r="J11" s="42">
        <v>2</v>
      </c>
    </row>
    <row r="12" spans="1:10" s="4" customFormat="1" ht="29.25" customHeight="1">
      <c r="A12" s="15">
        <v>13</v>
      </c>
      <c r="B12" s="16" t="s">
        <v>30</v>
      </c>
      <c r="C12" s="41">
        <v>0</v>
      </c>
      <c r="D12" s="40"/>
      <c r="E12" s="40"/>
      <c r="F12" s="41">
        <v>0</v>
      </c>
      <c r="G12" s="41">
        <v>1</v>
      </c>
      <c r="H12" s="40"/>
      <c r="I12" s="42">
        <f>SUM(C12:H12)</f>
        <v>1</v>
      </c>
      <c r="J12" s="42">
        <v>3</v>
      </c>
    </row>
    <row r="13" spans="1:10" s="4" customFormat="1" ht="29.25" customHeight="1">
      <c r="A13" s="15">
        <v>9</v>
      </c>
      <c r="B13" s="16" t="s">
        <v>46</v>
      </c>
      <c r="C13" s="40"/>
      <c r="D13" s="41">
        <v>0</v>
      </c>
      <c r="E13" s="41">
        <v>0</v>
      </c>
      <c r="F13" s="40"/>
      <c r="G13" s="41">
        <v>0</v>
      </c>
      <c r="H13" s="40"/>
      <c r="I13" s="42">
        <f>SUM(C13:H13)</f>
        <v>0</v>
      </c>
      <c r="J13" s="42">
        <v>4</v>
      </c>
    </row>
    <row r="14" ht="15">
      <c r="A14" s="25" t="s">
        <v>24</v>
      </c>
    </row>
    <row r="15" spans="1:10" ht="25.5">
      <c r="A15" s="13" t="s">
        <v>16</v>
      </c>
      <c r="B15" s="14" t="s">
        <v>3</v>
      </c>
      <c r="C15" s="14">
        <v>2</v>
      </c>
      <c r="D15" s="14">
        <v>6</v>
      </c>
      <c r="E15" s="14">
        <v>10</v>
      </c>
      <c r="F15" s="14">
        <v>14</v>
      </c>
      <c r="G15" s="14">
        <v>18</v>
      </c>
      <c r="H15" s="14">
        <v>22</v>
      </c>
      <c r="I15" s="13" t="s">
        <v>17</v>
      </c>
      <c r="J15" s="14" t="s">
        <v>0</v>
      </c>
    </row>
    <row r="16" spans="1:10" s="4" customFormat="1" ht="29.25" customHeight="1">
      <c r="A16" s="15">
        <v>6</v>
      </c>
      <c r="B16" s="16" t="s">
        <v>12</v>
      </c>
      <c r="C16" s="41">
        <v>1</v>
      </c>
      <c r="D16" s="40"/>
      <c r="E16" s="41">
        <v>1</v>
      </c>
      <c r="F16" s="40"/>
      <c r="G16" s="40"/>
      <c r="H16" s="41">
        <v>1</v>
      </c>
      <c r="I16" s="42">
        <f>SUM(C16:H16)</f>
        <v>3</v>
      </c>
      <c r="J16" s="42">
        <v>1</v>
      </c>
    </row>
    <row r="17" spans="1:10" s="4" customFormat="1" ht="29.25" customHeight="1">
      <c r="A17" s="15">
        <v>2</v>
      </c>
      <c r="B17" s="16" t="s">
        <v>9</v>
      </c>
      <c r="C17" s="40"/>
      <c r="D17" s="41">
        <v>1</v>
      </c>
      <c r="E17" s="40"/>
      <c r="F17" s="41">
        <v>1</v>
      </c>
      <c r="G17" s="40"/>
      <c r="H17" s="41">
        <v>0</v>
      </c>
      <c r="I17" s="42">
        <f>SUM(C17:H17)</f>
        <v>2</v>
      </c>
      <c r="J17" s="42">
        <v>2</v>
      </c>
    </row>
    <row r="18" spans="1:10" s="4" customFormat="1" ht="29.25" customHeight="1">
      <c r="A18" s="15">
        <v>10</v>
      </c>
      <c r="B18" s="16" t="s">
        <v>52</v>
      </c>
      <c r="C18" s="40"/>
      <c r="D18" s="41">
        <v>0</v>
      </c>
      <c r="E18" s="41">
        <v>0</v>
      </c>
      <c r="F18" s="40"/>
      <c r="G18" s="41">
        <v>1</v>
      </c>
      <c r="H18" s="40"/>
      <c r="I18" s="42">
        <f>SUM(C18:H18)</f>
        <v>1</v>
      </c>
      <c r="J18" s="42">
        <v>3</v>
      </c>
    </row>
    <row r="19" spans="1:10" s="4" customFormat="1" ht="29.25" customHeight="1">
      <c r="A19" s="15">
        <v>14</v>
      </c>
      <c r="B19" s="16" t="s">
        <v>44</v>
      </c>
      <c r="C19" s="41">
        <v>0</v>
      </c>
      <c r="D19" s="40"/>
      <c r="E19" s="40"/>
      <c r="F19" s="41">
        <v>0</v>
      </c>
      <c r="G19" s="41">
        <v>0</v>
      </c>
      <c r="H19" s="40"/>
      <c r="I19" s="42">
        <f>SUM(C19:H19)</f>
        <v>0</v>
      </c>
      <c r="J19" s="42">
        <v>4</v>
      </c>
    </row>
    <row r="20" ht="15">
      <c r="A20" s="25" t="s">
        <v>23</v>
      </c>
    </row>
    <row r="21" spans="1:10" ht="25.5">
      <c r="A21" s="13" t="s">
        <v>16</v>
      </c>
      <c r="B21" s="14" t="s">
        <v>3</v>
      </c>
      <c r="C21" s="14">
        <v>3</v>
      </c>
      <c r="D21" s="14">
        <v>7</v>
      </c>
      <c r="E21" s="14">
        <v>11</v>
      </c>
      <c r="F21" s="14">
        <v>15</v>
      </c>
      <c r="G21" s="14">
        <v>19</v>
      </c>
      <c r="H21" s="14">
        <v>23</v>
      </c>
      <c r="I21" s="13" t="s">
        <v>17</v>
      </c>
      <c r="J21" s="14" t="s">
        <v>0</v>
      </c>
    </row>
    <row r="22" spans="1:10" s="4" customFormat="1" ht="29.25" customHeight="1">
      <c r="A22" s="15">
        <v>3</v>
      </c>
      <c r="B22" s="16" t="s">
        <v>10</v>
      </c>
      <c r="C22" s="40"/>
      <c r="D22" s="41">
        <v>1</v>
      </c>
      <c r="E22" s="40"/>
      <c r="F22" s="41">
        <v>1</v>
      </c>
      <c r="G22" s="40"/>
      <c r="H22" s="41">
        <v>0</v>
      </c>
      <c r="I22" s="42">
        <f>SUM(C22:H22)</f>
        <v>2</v>
      </c>
      <c r="J22" s="42">
        <v>1</v>
      </c>
    </row>
    <row r="23" spans="1:10" s="4" customFormat="1" ht="29.25" customHeight="1">
      <c r="A23" s="15">
        <v>7</v>
      </c>
      <c r="B23" s="16" t="s">
        <v>41</v>
      </c>
      <c r="C23" s="41">
        <v>1</v>
      </c>
      <c r="D23" s="40"/>
      <c r="E23" s="41">
        <v>0</v>
      </c>
      <c r="F23" s="40"/>
      <c r="G23" s="40"/>
      <c r="H23" s="41">
        <v>1</v>
      </c>
      <c r="I23" s="42">
        <f>SUM(C23:H23)</f>
        <v>2</v>
      </c>
      <c r="J23" s="42">
        <v>2</v>
      </c>
    </row>
    <row r="24" spans="1:10" s="4" customFormat="1" ht="29.25" customHeight="1">
      <c r="A24" s="15">
        <v>11</v>
      </c>
      <c r="B24" s="16" t="s">
        <v>53</v>
      </c>
      <c r="C24" s="40"/>
      <c r="D24" s="41">
        <v>0</v>
      </c>
      <c r="E24" s="41">
        <v>1</v>
      </c>
      <c r="F24" s="40"/>
      <c r="G24" s="41">
        <v>1</v>
      </c>
      <c r="H24" s="40"/>
      <c r="I24" s="42">
        <f>SUM(C24:H24)</f>
        <v>2</v>
      </c>
      <c r="J24" s="42">
        <v>3</v>
      </c>
    </row>
    <row r="25" spans="1:10" s="4" customFormat="1" ht="29.25" customHeight="1">
      <c r="A25" s="15">
        <v>15</v>
      </c>
      <c r="B25" s="16" t="s">
        <v>50</v>
      </c>
      <c r="C25" s="41">
        <v>0</v>
      </c>
      <c r="D25" s="40"/>
      <c r="E25" s="40"/>
      <c r="F25" s="41">
        <v>0</v>
      </c>
      <c r="G25" s="41">
        <v>0</v>
      </c>
      <c r="H25" s="40"/>
      <c r="I25" s="42">
        <f>SUM(C25:H25)</f>
        <v>0</v>
      </c>
      <c r="J25" s="42">
        <v>4</v>
      </c>
    </row>
    <row r="26" ht="15">
      <c r="A26" s="25" t="s">
        <v>22</v>
      </c>
    </row>
    <row r="27" spans="1:10" ht="25.5">
      <c r="A27" s="13" t="s">
        <v>16</v>
      </c>
      <c r="B27" s="14" t="s">
        <v>3</v>
      </c>
      <c r="C27" s="14">
        <v>4</v>
      </c>
      <c r="D27" s="14">
        <v>8</v>
      </c>
      <c r="E27" s="14">
        <v>12</v>
      </c>
      <c r="F27" s="14">
        <v>16</v>
      </c>
      <c r="G27" s="14">
        <v>20</v>
      </c>
      <c r="H27" s="14">
        <v>24</v>
      </c>
      <c r="I27" s="13" t="s">
        <v>17</v>
      </c>
      <c r="J27" s="14" t="s">
        <v>0</v>
      </c>
    </row>
    <row r="28" spans="1:10" s="4" customFormat="1" ht="29.25" customHeight="1">
      <c r="A28" s="15">
        <v>4</v>
      </c>
      <c r="B28" s="16" t="s">
        <v>13</v>
      </c>
      <c r="C28" s="40"/>
      <c r="D28" s="41">
        <v>1</v>
      </c>
      <c r="E28" s="40"/>
      <c r="F28" s="41">
        <v>1</v>
      </c>
      <c r="G28" s="40"/>
      <c r="H28" s="41">
        <v>1</v>
      </c>
      <c r="I28" s="42">
        <f>SUM(C28:H28)</f>
        <v>3</v>
      </c>
      <c r="J28" s="42">
        <v>1</v>
      </c>
    </row>
    <row r="29" spans="1:10" s="4" customFormat="1" ht="29.25" customHeight="1">
      <c r="A29" s="15">
        <v>12</v>
      </c>
      <c r="B29" s="16" t="s">
        <v>29</v>
      </c>
      <c r="C29" s="40"/>
      <c r="D29" s="41">
        <v>0</v>
      </c>
      <c r="E29" s="41">
        <v>1</v>
      </c>
      <c r="F29" s="40"/>
      <c r="G29" s="41">
        <v>1</v>
      </c>
      <c r="H29" s="40"/>
      <c r="I29" s="42">
        <f>SUM(C29:H29)</f>
        <v>2</v>
      </c>
      <c r="J29" s="42">
        <v>2</v>
      </c>
    </row>
    <row r="30" spans="1:10" s="4" customFormat="1" ht="29.25" customHeight="1">
      <c r="A30" s="15">
        <v>8</v>
      </c>
      <c r="B30" s="16" t="s">
        <v>48</v>
      </c>
      <c r="C30" s="41">
        <v>1</v>
      </c>
      <c r="D30" s="40"/>
      <c r="E30" s="41">
        <v>0</v>
      </c>
      <c r="F30" s="40"/>
      <c r="G30" s="40"/>
      <c r="H30" s="41">
        <v>0</v>
      </c>
      <c r="I30" s="42">
        <f>SUM(C30:H30)</f>
        <v>1</v>
      </c>
      <c r="J30" s="42">
        <v>3</v>
      </c>
    </row>
    <row r="31" spans="1:10" s="4" customFormat="1" ht="29.25" customHeight="1">
      <c r="A31" s="15">
        <v>16</v>
      </c>
      <c r="B31" s="16" t="s">
        <v>39</v>
      </c>
      <c r="C31" s="41">
        <v>0</v>
      </c>
      <c r="D31" s="40"/>
      <c r="E31" s="40"/>
      <c r="F31" s="41">
        <v>0</v>
      </c>
      <c r="G31" s="41">
        <v>0</v>
      </c>
      <c r="H31" s="40"/>
      <c r="I31" s="42">
        <f>SUM(C31:H31)</f>
        <v>0</v>
      </c>
      <c r="J31" s="42">
        <v>4</v>
      </c>
    </row>
  </sheetData>
  <sheetProtection/>
  <mergeCells count="6">
    <mergeCell ref="A5:J5"/>
    <mergeCell ref="A7:J7"/>
    <mergeCell ref="A1:J1"/>
    <mergeCell ref="A2:J2"/>
    <mergeCell ref="A3:D3"/>
    <mergeCell ref="A4:I4"/>
  </mergeCells>
  <printOptions horizontalCentered="1"/>
  <pageMargins left="0" right="0" top="1.5748031496062993" bottom="0" header="0.31496062992125984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PageLayoutView="0" workbookViewId="0" topLeftCell="A1">
      <selection activeCell="A17" sqref="A17:L17"/>
    </sheetView>
  </sheetViews>
  <sheetFormatPr defaultColWidth="9.00390625" defaultRowHeight="12.75"/>
  <cols>
    <col min="3" max="3" width="9.375" style="0" customWidth="1"/>
    <col min="4" max="4" width="29.25390625" style="0" customWidth="1"/>
    <col min="5" max="5" width="10.625" style="2" customWidth="1"/>
    <col min="6" max="7" width="12.125" style="2" customWidth="1"/>
    <col min="8" max="8" width="10.625" style="0" customWidth="1"/>
    <col min="9" max="9" width="30.75390625" style="0" customWidth="1"/>
    <col min="10" max="10" width="10.75390625" style="2" customWidth="1"/>
    <col min="11" max="11" width="13.00390625" style="2" customWidth="1"/>
  </cols>
  <sheetData>
    <row r="1" spans="1:14" s="7" customFormat="1" ht="15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8"/>
      <c r="N1" s="8"/>
    </row>
    <row r="2" spans="1:14" s="7" customFormat="1" ht="15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8"/>
      <c r="N2" s="8"/>
    </row>
    <row r="3" spans="1:14" s="7" customFormat="1" ht="15.75">
      <c r="A3" s="103"/>
      <c r="B3" s="103"/>
      <c r="C3" s="103"/>
      <c r="D3" s="103"/>
      <c r="E3" s="103"/>
      <c r="H3" s="6"/>
      <c r="I3" s="8"/>
      <c r="J3" s="8"/>
      <c r="K3" s="8"/>
      <c r="L3" s="8"/>
      <c r="M3" s="8"/>
      <c r="N3" s="8"/>
    </row>
    <row r="4" spans="1:14" s="7" customFormat="1" ht="56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8"/>
      <c r="M4" s="8"/>
      <c r="N4" s="8"/>
    </row>
    <row r="5" spans="1:13" s="7" customFormat="1" ht="15.75">
      <c r="A5" s="103" t="s">
        <v>57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2"/>
      <c r="M5" s="8"/>
    </row>
    <row r="6" spans="1:11" s="7" customFormat="1" ht="15.75">
      <c r="A6" s="9"/>
      <c r="B6" s="9"/>
      <c r="C6" s="9"/>
      <c r="D6" s="9"/>
      <c r="E6" s="34"/>
      <c r="F6" s="34"/>
      <c r="G6" s="34"/>
      <c r="H6" s="9"/>
      <c r="I6" s="9"/>
      <c r="J6" s="34"/>
      <c r="K6" s="37"/>
    </row>
    <row r="7" spans="1:10" ht="15.75">
      <c r="A7" s="103" t="s">
        <v>58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2" ht="15">
      <c r="A8" s="25"/>
      <c r="B8" s="25"/>
    </row>
    <row r="9" spans="1:11" ht="12.75">
      <c r="A9" s="105" t="s">
        <v>59</v>
      </c>
      <c r="B9" s="112" t="s">
        <v>51</v>
      </c>
      <c r="C9" s="107" t="s">
        <v>2</v>
      </c>
      <c r="D9" s="83" t="s">
        <v>64</v>
      </c>
      <c r="E9" s="109" t="s">
        <v>0</v>
      </c>
      <c r="F9" s="109" t="s">
        <v>4</v>
      </c>
      <c r="G9" s="114" t="s">
        <v>51</v>
      </c>
      <c r="H9" s="107" t="s">
        <v>2</v>
      </c>
      <c r="I9" s="82" t="s">
        <v>65</v>
      </c>
      <c r="J9" s="109" t="s">
        <v>0</v>
      </c>
      <c r="K9" s="109" t="s">
        <v>4</v>
      </c>
    </row>
    <row r="10" spans="1:11" ht="12.75">
      <c r="A10" s="116"/>
      <c r="B10" s="113"/>
      <c r="C10" s="117"/>
      <c r="D10" s="11" t="s">
        <v>3</v>
      </c>
      <c r="E10" s="118"/>
      <c r="F10" s="118"/>
      <c r="G10" s="115"/>
      <c r="H10" s="117"/>
      <c r="I10" s="11" t="s">
        <v>3</v>
      </c>
      <c r="J10" s="118"/>
      <c r="K10" s="110"/>
    </row>
    <row r="11" spans="1:11" s="4" customFormat="1" ht="31.5" customHeight="1">
      <c r="A11" s="126" t="s">
        <v>60</v>
      </c>
      <c r="B11" s="84">
        <v>1</v>
      </c>
      <c r="C11" s="126">
        <v>4</v>
      </c>
      <c r="D11" s="127" t="s">
        <v>13</v>
      </c>
      <c r="E11" s="128">
        <v>1</v>
      </c>
      <c r="F11" s="129">
        <v>0.002138090277777778</v>
      </c>
      <c r="G11" s="85">
        <v>2</v>
      </c>
      <c r="H11" s="126">
        <v>5</v>
      </c>
      <c r="I11" s="127" t="s">
        <v>28</v>
      </c>
      <c r="J11" s="128">
        <v>2</v>
      </c>
      <c r="K11" s="129">
        <v>0.002181006944444444</v>
      </c>
    </row>
    <row r="12" spans="1:11" s="4" customFormat="1" ht="31.5" customHeight="1">
      <c r="A12" s="71" t="s">
        <v>61</v>
      </c>
      <c r="B12" s="84">
        <v>3</v>
      </c>
      <c r="C12" s="71">
        <v>3</v>
      </c>
      <c r="D12" s="72" t="s">
        <v>10</v>
      </c>
      <c r="E12" s="73">
        <v>2</v>
      </c>
      <c r="F12" s="74">
        <v>0.0021711574074074072</v>
      </c>
      <c r="G12" s="85">
        <v>7</v>
      </c>
      <c r="H12" s="71">
        <v>2</v>
      </c>
      <c r="I12" s="72" t="s">
        <v>9</v>
      </c>
      <c r="J12" s="73">
        <v>1</v>
      </c>
      <c r="K12" s="74">
        <v>0.002154201388888889</v>
      </c>
    </row>
    <row r="13" spans="1:11" s="4" customFormat="1" ht="31.5" customHeight="1">
      <c r="A13" s="71" t="s">
        <v>62</v>
      </c>
      <c r="B13" s="84">
        <v>1</v>
      </c>
      <c r="C13" s="71">
        <v>6</v>
      </c>
      <c r="D13" s="72" t="s">
        <v>66</v>
      </c>
      <c r="E13" s="73">
        <v>1</v>
      </c>
      <c r="F13" s="74">
        <v>0.0020996527777777775</v>
      </c>
      <c r="G13" s="85">
        <v>5</v>
      </c>
      <c r="H13" s="71">
        <v>7</v>
      </c>
      <c r="I13" s="72" t="s">
        <v>41</v>
      </c>
      <c r="J13" s="73">
        <v>2</v>
      </c>
      <c r="K13" s="74">
        <v>0.00214630787037037</v>
      </c>
    </row>
    <row r="14" spans="1:11" s="4" customFormat="1" ht="31.5" customHeight="1">
      <c r="A14" s="71" t="s">
        <v>63</v>
      </c>
      <c r="B14" s="84">
        <v>3</v>
      </c>
      <c r="C14" s="71">
        <v>1</v>
      </c>
      <c r="D14" s="72" t="s">
        <v>7</v>
      </c>
      <c r="E14" s="73">
        <v>1</v>
      </c>
      <c r="F14" s="74">
        <v>0.002155416666666667</v>
      </c>
      <c r="G14" s="85">
        <v>7</v>
      </c>
      <c r="H14" s="71">
        <v>12</v>
      </c>
      <c r="I14" s="72" t="s">
        <v>29</v>
      </c>
      <c r="J14" s="73">
        <v>2</v>
      </c>
      <c r="K14" s="74">
        <v>0.002177418981481481</v>
      </c>
    </row>
    <row r="15" spans="1:11" s="4" customFormat="1" ht="31.5" customHeight="1">
      <c r="A15" s="75"/>
      <c r="B15" s="75"/>
      <c r="C15" s="75"/>
      <c r="D15" s="76"/>
      <c r="E15" s="77"/>
      <c r="F15" s="78"/>
      <c r="G15" s="78"/>
      <c r="H15" s="75"/>
      <c r="I15" s="76"/>
      <c r="J15" s="77"/>
      <c r="K15" s="78"/>
    </row>
    <row r="16" spans="1:14" s="7" customFormat="1" ht="15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8"/>
      <c r="N16" s="8"/>
    </row>
    <row r="17" spans="1:14" s="7" customFormat="1" ht="15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8"/>
      <c r="N17" s="8"/>
    </row>
    <row r="18" spans="1:14" s="7" customFormat="1" ht="56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8"/>
      <c r="M18" s="8"/>
      <c r="N18" s="8"/>
    </row>
    <row r="19" spans="1:14" s="7" customFormat="1" ht="56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8"/>
      <c r="M19" s="8"/>
      <c r="N19" s="8"/>
    </row>
    <row r="20" spans="1:2" s="7" customFormat="1" ht="15.75">
      <c r="A20" s="12"/>
      <c r="B20" s="8"/>
    </row>
    <row r="21" spans="5:11" ht="12.75">
      <c r="E21"/>
      <c r="F21"/>
      <c r="G21"/>
      <c r="J21"/>
      <c r="K21"/>
    </row>
    <row r="22" spans="5:11" ht="12.75">
      <c r="E22"/>
      <c r="F22"/>
      <c r="G22"/>
      <c r="J22"/>
      <c r="K22"/>
    </row>
    <row r="23" spans="5:11" ht="12.75">
      <c r="E23"/>
      <c r="F23"/>
      <c r="G23"/>
      <c r="J23"/>
      <c r="K23"/>
    </row>
    <row r="24" spans="5:11" ht="12.75">
      <c r="E24"/>
      <c r="F24"/>
      <c r="G24"/>
      <c r="J24"/>
      <c r="K24"/>
    </row>
    <row r="25" spans="5:11" ht="12.75">
      <c r="E25"/>
      <c r="F25"/>
      <c r="G25"/>
      <c r="J25"/>
      <c r="K25"/>
    </row>
    <row r="26" spans="5:11" ht="45.75" customHeight="1">
      <c r="E26"/>
      <c r="F26"/>
      <c r="G26"/>
      <c r="J26"/>
      <c r="K26"/>
    </row>
    <row r="27" spans="5:11" ht="45.75" customHeight="1">
      <c r="E27"/>
      <c r="F27"/>
      <c r="G27"/>
      <c r="J27"/>
      <c r="K27"/>
    </row>
    <row r="28" spans="5:11" ht="45.75" customHeight="1">
      <c r="E28"/>
      <c r="F28"/>
      <c r="G28"/>
      <c r="J28"/>
      <c r="K28"/>
    </row>
    <row r="29" spans="5:11" ht="45.75" customHeight="1">
      <c r="E29"/>
      <c r="F29"/>
      <c r="G29"/>
      <c r="J29"/>
      <c r="K29"/>
    </row>
  </sheetData>
  <sheetProtection/>
  <mergeCells count="18">
    <mergeCell ref="F9:F10"/>
    <mergeCell ref="H9:H10"/>
    <mergeCell ref="J9:J10"/>
    <mergeCell ref="A1:L1"/>
    <mergeCell ref="A2:L2"/>
    <mergeCell ref="A3:E3"/>
    <mergeCell ref="A4:K4"/>
    <mergeCell ref="A5:K5"/>
    <mergeCell ref="A7:J7"/>
    <mergeCell ref="K9:K10"/>
    <mergeCell ref="A16:L16"/>
    <mergeCell ref="A17:L17"/>
    <mergeCell ref="A18:K18"/>
    <mergeCell ref="A9:A10"/>
    <mergeCell ref="C9:C10"/>
    <mergeCell ref="E9:E10"/>
    <mergeCell ref="B9:B10"/>
    <mergeCell ref="G9:G10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60" zoomScalePageLayoutView="0" workbookViewId="0" topLeftCell="A7">
      <selection activeCell="A21" sqref="A21:IV29"/>
    </sheetView>
  </sheetViews>
  <sheetFormatPr defaultColWidth="9.00390625" defaultRowHeight="12.75"/>
  <cols>
    <col min="2" max="2" width="11.875" style="0" customWidth="1"/>
    <col min="3" max="3" width="29.125" style="0" customWidth="1"/>
    <col min="4" max="4" width="9.00390625" style="0" bestFit="1" customWidth="1"/>
    <col min="5" max="5" width="11.625" style="0" customWidth="1"/>
    <col min="6" max="6" width="11.375" style="0" bestFit="1" customWidth="1"/>
    <col min="7" max="7" width="30.75390625" style="0" customWidth="1"/>
    <col min="9" max="9" width="11.25390625" style="0" customWidth="1"/>
  </cols>
  <sheetData>
    <row r="1" spans="1:12" s="7" customFormat="1" ht="15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8"/>
      <c r="L1" s="8"/>
    </row>
    <row r="2" spans="1:12" s="7" customFormat="1" ht="15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8"/>
      <c r="L2" s="8"/>
    </row>
    <row r="3" spans="1:12" s="7" customFormat="1" ht="15.75">
      <c r="A3" s="103"/>
      <c r="B3" s="103"/>
      <c r="C3" s="103"/>
      <c r="D3" s="103"/>
      <c r="F3" s="6"/>
      <c r="G3" s="8"/>
      <c r="H3" s="8"/>
      <c r="I3" s="8"/>
      <c r="J3" s="8"/>
      <c r="K3" s="8"/>
      <c r="L3" s="8"/>
    </row>
    <row r="4" spans="1:12" s="7" customFormat="1" ht="56.25" customHeight="1">
      <c r="A4" s="103"/>
      <c r="B4" s="103"/>
      <c r="C4" s="103"/>
      <c r="D4" s="103"/>
      <c r="E4" s="103"/>
      <c r="F4" s="103"/>
      <c r="G4" s="103"/>
      <c r="H4" s="103"/>
      <c r="I4" s="103"/>
      <c r="J4" s="8"/>
      <c r="K4" s="8"/>
      <c r="L4" s="8"/>
    </row>
    <row r="5" spans="1:11" s="7" customFormat="1" ht="15.75">
      <c r="A5" s="103" t="s">
        <v>57</v>
      </c>
      <c r="B5" s="103"/>
      <c r="C5" s="103"/>
      <c r="D5" s="103"/>
      <c r="E5" s="103"/>
      <c r="F5" s="103"/>
      <c r="G5" s="103"/>
      <c r="H5" s="103"/>
      <c r="I5" s="103"/>
      <c r="J5" s="12"/>
      <c r="K5" s="8"/>
    </row>
    <row r="6" spans="1:8" s="7" customFormat="1" ht="15.75">
      <c r="A6" s="9"/>
      <c r="B6" s="9"/>
      <c r="C6" s="9"/>
      <c r="D6" s="9"/>
      <c r="E6" s="9"/>
      <c r="F6" s="9"/>
      <c r="G6" s="9"/>
      <c r="H6" s="9"/>
    </row>
    <row r="7" spans="1:8" ht="15.75">
      <c r="A7" s="103" t="s">
        <v>67</v>
      </c>
      <c r="B7" s="103"/>
      <c r="C7" s="103"/>
      <c r="D7" s="103"/>
      <c r="E7" s="103"/>
      <c r="F7" s="103"/>
      <c r="G7" s="103"/>
      <c r="H7" s="103"/>
    </row>
    <row r="8" ht="15">
      <c r="A8" s="25"/>
    </row>
    <row r="9" spans="1:9" ht="12.75">
      <c r="A9" s="105" t="s">
        <v>59</v>
      </c>
      <c r="B9" s="107" t="s">
        <v>2</v>
      </c>
      <c r="C9" s="70" t="s">
        <v>20</v>
      </c>
      <c r="D9" s="109" t="s">
        <v>0</v>
      </c>
      <c r="E9" s="109" t="s">
        <v>4</v>
      </c>
      <c r="F9" s="107" t="s">
        <v>2</v>
      </c>
      <c r="G9" s="70" t="s">
        <v>21</v>
      </c>
      <c r="H9" s="109" t="s">
        <v>0</v>
      </c>
      <c r="I9" s="109" t="s">
        <v>4</v>
      </c>
    </row>
    <row r="10" spans="1:9" ht="12.75">
      <c r="A10" s="116"/>
      <c r="B10" s="117"/>
      <c r="C10" s="11" t="s">
        <v>3</v>
      </c>
      <c r="D10" s="118"/>
      <c r="E10" s="118"/>
      <c r="F10" s="117"/>
      <c r="G10" s="11" t="s">
        <v>3</v>
      </c>
      <c r="H10" s="118"/>
      <c r="I10" s="110"/>
    </row>
    <row r="11" spans="1:9" ht="38.25" customHeight="1">
      <c r="A11" s="79">
        <v>1</v>
      </c>
      <c r="B11" s="71">
        <v>6</v>
      </c>
      <c r="C11" s="72" t="s">
        <v>12</v>
      </c>
      <c r="D11" s="3">
        <v>1</v>
      </c>
      <c r="E11" s="80">
        <v>0.0020939351851851852</v>
      </c>
      <c r="F11" s="73">
        <v>4</v>
      </c>
      <c r="G11" s="72" t="s">
        <v>13</v>
      </c>
      <c r="H11" s="3">
        <v>2</v>
      </c>
      <c r="I11" s="80">
        <v>0.0020995486111111115</v>
      </c>
    </row>
    <row r="12" spans="1:9" ht="38.25" customHeight="1">
      <c r="A12" s="79">
        <v>2</v>
      </c>
      <c r="B12" s="71">
        <v>1</v>
      </c>
      <c r="C12" s="72" t="s">
        <v>7</v>
      </c>
      <c r="D12" s="3">
        <v>1</v>
      </c>
      <c r="E12" s="80">
        <v>0.0020903819444444446</v>
      </c>
      <c r="F12" s="73">
        <v>2</v>
      </c>
      <c r="G12" s="72" t="s">
        <v>68</v>
      </c>
      <c r="H12" s="3">
        <v>2</v>
      </c>
      <c r="I12" s="80">
        <v>0.0020941319444444445</v>
      </c>
    </row>
    <row r="13" spans="5:9" ht="29.25" customHeight="1">
      <c r="E13" s="80"/>
      <c r="I13" s="80"/>
    </row>
    <row r="18" spans="1:12" s="7" customFormat="1" ht="15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8"/>
      <c r="L18" s="8"/>
    </row>
    <row r="19" spans="1:12" s="7" customFormat="1" ht="15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8"/>
      <c r="L19" s="8"/>
    </row>
    <row r="20" spans="1:12" s="7" customFormat="1" ht="15.75">
      <c r="A20" s="103"/>
      <c r="B20" s="103"/>
      <c r="C20" s="103"/>
      <c r="D20" s="103"/>
      <c r="F20" s="6"/>
      <c r="G20" s="8"/>
      <c r="H20" s="8"/>
      <c r="I20" s="8"/>
      <c r="J20" s="8"/>
      <c r="K20" s="8"/>
      <c r="L20" s="8"/>
    </row>
  </sheetData>
  <sheetProtection/>
  <mergeCells count="16">
    <mergeCell ref="F9:F10"/>
    <mergeCell ref="H9:H10"/>
    <mergeCell ref="A1:J1"/>
    <mergeCell ref="A2:J2"/>
    <mergeCell ref="A3:D3"/>
    <mergeCell ref="A4:I4"/>
    <mergeCell ref="A5:I5"/>
    <mergeCell ref="A7:H7"/>
    <mergeCell ref="I9:I10"/>
    <mergeCell ref="A18:J18"/>
    <mergeCell ref="A19:J19"/>
    <mergeCell ref="A20:D20"/>
    <mergeCell ref="A9:A10"/>
    <mergeCell ref="B9:B10"/>
    <mergeCell ref="D9:D10"/>
    <mergeCell ref="E9:E10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8"/>
  <sheetViews>
    <sheetView view="pageBreakPreview" zoomScale="60" zoomScalePageLayoutView="0" workbookViewId="0" topLeftCell="A1">
      <selection activeCell="J32" sqref="J32"/>
    </sheetView>
  </sheetViews>
  <sheetFormatPr defaultColWidth="9.00390625" defaultRowHeight="12.75"/>
  <cols>
    <col min="1" max="1" width="9.125" style="0" customWidth="1"/>
    <col min="2" max="2" width="24.375" style="0" customWidth="1"/>
    <col min="3" max="3" width="11.125" style="0" customWidth="1"/>
    <col min="4" max="5" width="11.25390625" style="0" customWidth="1"/>
  </cols>
  <sheetData>
    <row r="1" spans="1:12" s="7" customFormat="1" ht="15.75">
      <c r="A1" s="103"/>
      <c r="B1" s="103"/>
      <c r="C1" s="103"/>
      <c r="D1" s="103"/>
      <c r="E1" s="103"/>
      <c r="F1" s="103"/>
      <c r="G1" s="103"/>
      <c r="H1" s="12"/>
      <c r="I1" s="12"/>
      <c r="J1" s="12"/>
      <c r="K1" s="8"/>
      <c r="L1" s="8"/>
    </row>
    <row r="2" spans="1:12" s="7" customFormat="1" ht="15.75">
      <c r="A2" s="103"/>
      <c r="B2" s="103"/>
      <c r="C2" s="103"/>
      <c r="D2" s="103"/>
      <c r="E2" s="103"/>
      <c r="F2" s="103"/>
      <c r="G2" s="103"/>
      <c r="H2" s="12"/>
      <c r="I2" s="12"/>
      <c r="J2" s="12"/>
      <c r="K2" s="8"/>
      <c r="L2" s="8"/>
    </row>
    <row r="3" spans="1:12" s="7" customFormat="1" ht="15.75">
      <c r="A3" s="103"/>
      <c r="B3" s="103"/>
      <c r="C3" s="103"/>
      <c r="D3" s="103"/>
      <c r="F3" s="6"/>
      <c r="G3" s="8"/>
      <c r="H3" s="8"/>
      <c r="I3" s="8"/>
      <c r="J3" s="8"/>
      <c r="K3" s="8"/>
      <c r="L3" s="8"/>
    </row>
    <row r="4" spans="1:12" s="7" customFormat="1" ht="56.25" customHeight="1">
      <c r="A4" s="103"/>
      <c r="B4" s="103"/>
      <c r="C4" s="103"/>
      <c r="D4" s="103"/>
      <c r="E4" s="103"/>
      <c r="F4" s="103"/>
      <c r="G4" s="103"/>
      <c r="H4" s="103"/>
      <c r="I4" s="12"/>
      <c r="J4" s="8"/>
      <c r="K4" s="8"/>
      <c r="L4" s="8"/>
    </row>
    <row r="5" spans="1:11" s="7" customFormat="1" ht="15.75">
      <c r="A5" s="103" t="s">
        <v>69</v>
      </c>
      <c r="B5" s="103"/>
      <c r="C5" s="103"/>
      <c r="D5" s="103"/>
      <c r="E5" s="103"/>
      <c r="F5" s="103"/>
      <c r="G5" s="103"/>
      <c r="H5" s="12"/>
      <c r="I5" s="12"/>
      <c r="J5" s="12"/>
      <c r="K5" s="8"/>
    </row>
    <row r="6" spans="1:5" s="7" customFormat="1" ht="15.75">
      <c r="A6" s="9"/>
      <c r="B6" s="9"/>
      <c r="C6" s="9"/>
      <c r="D6" s="9"/>
      <c r="E6" s="9"/>
    </row>
    <row r="7" spans="1:35" ht="15.75">
      <c r="A7" s="103" t="s">
        <v>70</v>
      </c>
      <c r="B7" s="103"/>
      <c r="C7" s="103"/>
      <c r="D7" s="103"/>
      <c r="E7" s="103"/>
      <c r="F7" s="103"/>
      <c r="G7" s="10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9" spans="1:7" s="89" customFormat="1" ht="30" customHeight="1">
      <c r="A9" s="86" t="s">
        <v>2</v>
      </c>
      <c r="B9" s="87" t="s">
        <v>3</v>
      </c>
      <c r="C9" s="88">
        <v>1</v>
      </c>
      <c r="D9" s="88">
        <v>2</v>
      </c>
      <c r="E9" s="88">
        <v>3</v>
      </c>
      <c r="F9" s="88" t="s">
        <v>71</v>
      </c>
      <c r="G9" s="88" t="s">
        <v>0</v>
      </c>
    </row>
    <row r="10" spans="1:7" s="91" customFormat="1" ht="39.75" customHeight="1">
      <c r="A10" s="119">
        <v>4</v>
      </c>
      <c r="B10" s="119" t="s">
        <v>13</v>
      </c>
      <c r="C10" s="90">
        <v>0</v>
      </c>
      <c r="D10" s="90">
        <v>1</v>
      </c>
      <c r="E10" s="90">
        <v>0</v>
      </c>
      <c r="F10" s="121">
        <f>SUM(C10:E10)</f>
        <v>1</v>
      </c>
      <c r="G10" s="121">
        <v>4</v>
      </c>
    </row>
    <row r="11" spans="1:7" s="91" customFormat="1" ht="39.75" customHeight="1">
      <c r="A11" s="120"/>
      <c r="B11" s="120"/>
      <c r="C11" s="92">
        <v>0.002100381944444444</v>
      </c>
      <c r="D11" s="92">
        <v>0.002068344907407407</v>
      </c>
      <c r="E11" s="92">
        <v>0.0021032754629629626</v>
      </c>
      <c r="F11" s="122"/>
      <c r="G11" s="122"/>
    </row>
    <row r="12" spans="1:7" s="91" customFormat="1" ht="39.75" customHeight="1">
      <c r="A12" s="123">
        <v>2</v>
      </c>
      <c r="B12" s="123" t="s">
        <v>9</v>
      </c>
      <c r="C12" s="90">
        <v>1</v>
      </c>
      <c r="D12" s="90">
        <v>0</v>
      </c>
      <c r="E12" s="90">
        <v>1</v>
      </c>
      <c r="F12" s="121">
        <f>SUM(C12:E12)</f>
        <v>2</v>
      </c>
      <c r="G12" s="121">
        <v>3</v>
      </c>
    </row>
    <row r="13" spans="1:7" s="91" customFormat="1" ht="39.75" customHeight="1">
      <c r="A13" s="123"/>
      <c r="B13" s="123"/>
      <c r="C13" s="92">
        <v>0.0020972685185185187</v>
      </c>
      <c r="D13" s="92">
        <v>0.002114247685185185</v>
      </c>
      <c r="E13" s="92">
        <v>0.0020857638888888887</v>
      </c>
      <c r="F13" s="122"/>
      <c r="G13" s="122"/>
    </row>
    <row r="16" spans="1:33" s="94" customFormat="1" ht="18.75">
      <c r="A16" s="93" t="s">
        <v>6</v>
      </c>
      <c r="C16" s="95"/>
      <c r="D16" s="96"/>
      <c r="E16" s="96"/>
      <c r="F16" s="97" t="s">
        <v>5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9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</row>
    <row r="17" spans="1:33" s="94" customFormat="1" ht="18.75">
      <c r="A17" s="100"/>
      <c r="D17" s="98"/>
      <c r="E17" s="98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s="94" customFormat="1" ht="18.75">
      <c r="A18" s="100" t="s">
        <v>1</v>
      </c>
      <c r="C18" s="95"/>
      <c r="D18" s="96"/>
      <c r="E18" s="96"/>
      <c r="F18" s="101" t="s">
        <v>72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</sheetData>
  <sheetProtection/>
  <mergeCells count="14">
    <mergeCell ref="A1:G1"/>
    <mergeCell ref="A2:G2"/>
    <mergeCell ref="A3:D3"/>
    <mergeCell ref="A4:H4"/>
    <mergeCell ref="A5:G5"/>
    <mergeCell ref="A7:G7"/>
    <mergeCell ref="A10:A11"/>
    <mergeCell ref="B10:B11"/>
    <mergeCell ref="F10:F11"/>
    <mergeCell ref="G10:G11"/>
    <mergeCell ref="A12:A13"/>
    <mergeCell ref="B12:B13"/>
    <mergeCell ref="F12:F13"/>
    <mergeCell ref="G12:G1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8"/>
  <sheetViews>
    <sheetView view="pageBreakPreview" zoomScale="60" zoomScalePageLayoutView="0" workbookViewId="0" topLeftCell="A1">
      <selection activeCell="I31" sqref="I31"/>
    </sheetView>
  </sheetViews>
  <sheetFormatPr defaultColWidth="9.00390625" defaultRowHeight="12.75"/>
  <cols>
    <col min="1" max="1" width="9.125" style="0" customWidth="1"/>
    <col min="2" max="2" width="24.375" style="0" customWidth="1"/>
    <col min="3" max="5" width="13.625" style="0" customWidth="1"/>
    <col min="6" max="11" width="8.00390625" style="0" customWidth="1"/>
  </cols>
  <sheetData>
    <row r="1" spans="1:12" s="7" customFormat="1" ht="15.75">
      <c r="A1" s="103"/>
      <c r="B1" s="103"/>
      <c r="C1" s="103"/>
      <c r="D1" s="103"/>
      <c r="E1" s="103"/>
      <c r="F1" s="103"/>
      <c r="G1" s="103"/>
      <c r="H1" s="12"/>
      <c r="I1" s="12"/>
      <c r="J1" s="12"/>
      <c r="K1" s="8"/>
      <c r="L1" s="8"/>
    </row>
    <row r="2" spans="1:12" s="7" customFormat="1" ht="15.75">
      <c r="A2" s="103"/>
      <c r="B2" s="103"/>
      <c r="C2" s="103"/>
      <c r="D2" s="103"/>
      <c r="E2" s="103"/>
      <c r="F2" s="103"/>
      <c r="G2" s="103"/>
      <c r="H2" s="12"/>
      <c r="I2" s="12"/>
      <c r="J2" s="12"/>
      <c r="K2" s="8"/>
      <c r="L2" s="8"/>
    </row>
    <row r="3" spans="1:12" s="7" customFormat="1" ht="15.75">
      <c r="A3" s="103"/>
      <c r="B3" s="103"/>
      <c r="C3" s="103"/>
      <c r="D3" s="103"/>
      <c r="F3" s="6"/>
      <c r="G3" s="8"/>
      <c r="H3" s="8"/>
      <c r="I3" s="8"/>
      <c r="J3" s="8"/>
      <c r="K3" s="8"/>
      <c r="L3" s="8"/>
    </row>
    <row r="4" spans="1:12" s="7" customFormat="1" ht="56.25" customHeight="1">
      <c r="A4" s="103"/>
      <c r="B4" s="103"/>
      <c r="C4" s="103"/>
      <c r="D4" s="103"/>
      <c r="E4" s="103"/>
      <c r="F4" s="103"/>
      <c r="G4" s="103"/>
      <c r="H4" s="103"/>
      <c r="I4" s="12"/>
      <c r="J4" s="8"/>
      <c r="K4" s="8"/>
      <c r="L4" s="8"/>
    </row>
    <row r="5" spans="1:11" s="7" customFormat="1" ht="15.75">
      <c r="A5" s="103" t="s">
        <v>73</v>
      </c>
      <c r="B5" s="103"/>
      <c r="C5" s="103"/>
      <c r="D5" s="103"/>
      <c r="E5" s="103"/>
      <c r="F5" s="103"/>
      <c r="G5" s="103"/>
      <c r="H5" s="12"/>
      <c r="I5" s="12"/>
      <c r="J5" s="12"/>
      <c r="K5" s="8"/>
    </row>
    <row r="6" spans="1:8" s="7" customFormat="1" ht="15.75">
      <c r="A6" s="9"/>
      <c r="B6" s="9"/>
      <c r="C6" s="9"/>
      <c r="D6" s="9"/>
      <c r="E6" s="9"/>
      <c r="F6" s="9"/>
      <c r="G6" s="9"/>
      <c r="H6" s="9"/>
    </row>
    <row r="7" spans="1:41" ht="15.75">
      <c r="A7" s="103" t="s">
        <v>74</v>
      </c>
      <c r="B7" s="103"/>
      <c r="C7" s="103"/>
      <c r="D7" s="103"/>
      <c r="E7" s="103"/>
      <c r="F7" s="103"/>
      <c r="G7" s="10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9" spans="1:7" s="89" customFormat="1" ht="30" customHeight="1">
      <c r="A9" s="86" t="s">
        <v>2</v>
      </c>
      <c r="B9" s="87" t="s">
        <v>3</v>
      </c>
      <c r="C9" s="88">
        <v>1</v>
      </c>
      <c r="D9" s="88">
        <v>2</v>
      </c>
      <c r="E9" s="88">
        <v>3</v>
      </c>
      <c r="F9" s="88" t="s">
        <v>71</v>
      </c>
      <c r="G9" s="88" t="s">
        <v>0</v>
      </c>
    </row>
    <row r="10" spans="1:7" s="91" customFormat="1" ht="39.75" customHeight="1">
      <c r="A10" s="124">
        <v>6</v>
      </c>
      <c r="B10" s="124" t="s">
        <v>12</v>
      </c>
      <c r="C10" s="90">
        <v>0</v>
      </c>
      <c r="D10" s="90">
        <v>0</v>
      </c>
      <c r="E10" s="90"/>
      <c r="F10" s="121">
        <f>SUM(C10:E10)</f>
        <v>0</v>
      </c>
      <c r="G10" s="121">
        <v>2</v>
      </c>
    </row>
    <row r="11" spans="1:7" s="91" customFormat="1" ht="39.75" customHeight="1">
      <c r="A11" s="125"/>
      <c r="B11" s="125"/>
      <c r="C11" s="92">
        <v>0.002096666666666667</v>
      </c>
      <c r="D11" s="92">
        <v>0.0021269791666666668</v>
      </c>
      <c r="E11" s="92"/>
      <c r="F11" s="122"/>
      <c r="G11" s="122"/>
    </row>
    <row r="12" spans="1:7" s="91" customFormat="1" ht="39.75" customHeight="1">
      <c r="A12" s="124">
        <v>1</v>
      </c>
      <c r="B12" s="124" t="s">
        <v>7</v>
      </c>
      <c r="C12" s="90">
        <v>1</v>
      </c>
      <c r="D12" s="90">
        <v>1</v>
      </c>
      <c r="E12" s="90"/>
      <c r="F12" s="121">
        <f>SUM(C12:E12)</f>
        <v>2</v>
      </c>
      <c r="G12" s="121">
        <v>1</v>
      </c>
    </row>
    <row r="13" spans="1:7" s="91" customFormat="1" ht="39.75" customHeight="1">
      <c r="A13" s="125"/>
      <c r="B13" s="125"/>
      <c r="C13" s="92">
        <v>0.0020540509259259257</v>
      </c>
      <c r="D13" s="92">
        <v>0.0020885416666666665</v>
      </c>
      <c r="E13" s="92"/>
      <c r="F13" s="122"/>
      <c r="G13" s="122"/>
    </row>
    <row r="16" spans="1:39" s="94" customFormat="1" ht="18.75">
      <c r="A16" s="93" t="s">
        <v>6</v>
      </c>
      <c r="C16" s="95"/>
      <c r="D16" s="96"/>
      <c r="E16" s="99" t="s">
        <v>75</v>
      </c>
      <c r="F16" s="96"/>
      <c r="G16" s="98"/>
      <c r="H16" s="102"/>
      <c r="I16" s="96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</row>
    <row r="17" spans="1:39" s="94" customFormat="1" ht="18.75">
      <c r="A17" s="100"/>
      <c r="D17" s="98"/>
      <c r="E17" s="98"/>
      <c r="F17" s="98"/>
      <c r="G17" s="98"/>
      <c r="H17" s="98"/>
      <c r="I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</row>
    <row r="18" spans="1:39" s="94" customFormat="1" ht="18.75">
      <c r="A18" s="100" t="s">
        <v>1</v>
      </c>
      <c r="C18" s="95"/>
      <c r="D18" s="96"/>
      <c r="E18" s="99" t="s">
        <v>72</v>
      </c>
      <c r="F18" s="96"/>
      <c r="G18" s="98"/>
      <c r="H18" s="102"/>
      <c r="I18" s="96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</row>
  </sheetData>
  <sheetProtection/>
  <mergeCells count="14">
    <mergeCell ref="A1:G1"/>
    <mergeCell ref="A2:G2"/>
    <mergeCell ref="A3:D3"/>
    <mergeCell ref="A4:H4"/>
    <mergeCell ref="A5:G5"/>
    <mergeCell ref="A7:G7"/>
    <mergeCell ref="A10:A11"/>
    <mergeCell ref="B10:B11"/>
    <mergeCell ref="F10:F11"/>
    <mergeCell ref="G10:G11"/>
    <mergeCell ref="A12:A13"/>
    <mergeCell ref="B12:B13"/>
    <mergeCell ref="F12:F13"/>
    <mergeCell ref="G12:G1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5"/>
  <sheetViews>
    <sheetView tabSelected="1" view="pageBreakPreview" zoomScale="60" zoomScalePageLayoutView="0" workbookViewId="0" topLeftCell="A1">
      <selection activeCell="A4" sqref="A4:W4"/>
    </sheetView>
  </sheetViews>
  <sheetFormatPr defaultColWidth="9.00390625" defaultRowHeight="12.75"/>
  <cols>
    <col min="1" max="1" width="6.00390625" style="0" customWidth="1"/>
    <col min="2" max="2" width="23.25390625" style="0" bestFit="1" customWidth="1"/>
    <col min="3" max="3" width="15.00390625" style="0" bestFit="1" customWidth="1"/>
    <col min="4" max="4" width="13.875" style="0" customWidth="1"/>
    <col min="5" max="7" width="4.00390625" style="2" customWidth="1"/>
    <col min="8" max="8" width="4.00390625" style="2" hidden="1" customWidth="1"/>
    <col min="9" max="9" width="4.00390625" style="2" customWidth="1"/>
    <col min="10" max="13" width="5.125" style="2" bestFit="1" customWidth="1"/>
    <col min="14" max="14" width="1.625" style="2" customWidth="1"/>
    <col min="15" max="16" width="5.125" style="2" bestFit="1" customWidth="1"/>
    <col min="17" max="22" width="3.125" style="2" customWidth="1"/>
    <col min="23" max="23" width="7.125" style="1" customWidth="1"/>
  </cols>
  <sheetData>
    <row r="1" spans="1:23" s="7" customFormat="1" ht="15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s="7" customFormat="1" ht="15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14" s="7" customFormat="1" ht="56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8"/>
      <c r="L3" s="8"/>
      <c r="M3" s="8"/>
      <c r="N3" s="8"/>
    </row>
    <row r="4" spans="1:23" s="7" customFormat="1" ht="14.25" customHeight="1">
      <c r="A4" s="103" t="s">
        <v>76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</row>
    <row r="5" spans="1:41" ht="18.75" customHeight="1">
      <c r="A5" s="103" t="s">
        <v>77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30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</row>
    <row r="6" spans="1:23" s="141" customFormat="1" ht="18.75" customHeight="1">
      <c r="A6" s="132" t="s">
        <v>78</v>
      </c>
      <c r="B6" s="133" t="s">
        <v>79</v>
      </c>
      <c r="C6" s="134" t="s">
        <v>80</v>
      </c>
      <c r="D6" s="133" t="s">
        <v>81</v>
      </c>
      <c r="E6" s="135" t="s">
        <v>82</v>
      </c>
      <c r="F6" s="136"/>
      <c r="G6" s="136"/>
      <c r="H6" s="137"/>
      <c r="I6" s="138" t="s">
        <v>83</v>
      </c>
      <c r="J6" s="135" t="s">
        <v>84</v>
      </c>
      <c r="K6" s="136"/>
      <c r="L6" s="136"/>
      <c r="M6" s="137"/>
      <c r="N6" s="138"/>
      <c r="O6" s="135" t="s">
        <v>85</v>
      </c>
      <c r="P6" s="136"/>
      <c r="Q6" s="139" t="s">
        <v>86</v>
      </c>
      <c r="R6" s="140"/>
      <c r="S6" s="140"/>
      <c r="T6" s="139" t="s">
        <v>87</v>
      </c>
      <c r="U6" s="140"/>
      <c r="V6" s="140"/>
      <c r="W6" s="134" t="s">
        <v>0</v>
      </c>
    </row>
    <row r="7" spans="1:23" s="141" customFormat="1" ht="18.75" customHeight="1">
      <c r="A7" s="132"/>
      <c r="B7" s="142"/>
      <c r="C7" s="134"/>
      <c r="D7" s="142"/>
      <c r="E7" s="143">
        <v>1</v>
      </c>
      <c r="F7" s="143">
        <v>2</v>
      </c>
      <c r="G7" s="143">
        <v>3</v>
      </c>
      <c r="H7" s="143" t="s">
        <v>88</v>
      </c>
      <c r="I7" s="144"/>
      <c r="J7" s="143" t="s">
        <v>60</v>
      </c>
      <c r="K7" s="143" t="s">
        <v>61</v>
      </c>
      <c r="L7" s="143" t="s">
        <v>62</v>
      </c>
      <c r="M7" s="143" t="s">
        <v>63</v>
      </c>
      <c r="N7" s="144"/>
      <c r="O7" s="143" t="s">
        <v>89</v>
      </c>
      <c r="P7" s="143" t="s">
        <v>90</v>
      </c>
      <c r="Q7" s="143">
        <v>1</v>
      </c>
      <c r="R7" s="143">
        <v>2</v>
      </c>
      <c r="S7" s="143">
        <v>3</v>
      </c>
      <c r="T7" s="143">
        <v>1</v>
      </c>
      <c r="U7" s="143">
        <v>2</v>
      </c>
      <c r="V7" s="143">
        <v>3</v>
      </c>
      <c r="W7" s="134"/>
    </row>
    <row r="8" spans="1:23" s="147" customFormat="1" ht="18" customHeight="1">
      <c r="A8" s="26">
        <v>1</v>
      </c>
      <c r="B8" s="61" t="s">
        <v>7</v>
      </c>
      <c r="C8" s="27" t="s">
        <v>8</v>
      </c>
      <c r="D8" s="58">
        <v>0.0019925925925925927</v>
      </c>
      <c r="E8" s="145">
        <v>1</v>
      </c>
      <c r="F8" s="145">
        <v>1</v>
      </c>
      <c r="G8" s="145">
        <v>1</v>
      </c>
      <c r="H8" s="145"/>
      <c r="I8" s="145">
        <f aca="true" t="shared" si="0" ref="I8:I23">G8+F8+E8</f>
        <v>3</v>
      </c>
      <c r="J8" s="145"/>
      <c r="K8" s="145"/>
      <c r="L8" s="145"/>
      <c r="M8" s="145">
        <v>1</v>
      </c>
      <c r="N8" s="145"/>
      <c r="O8" s="145"/>
      <c r="P8" s="145">
        <v>1</v>
      </c>
      <c r="Q8" s="145"/>
      <c r="R8" s="146"/>
      <c r="S8" s="146"/>
      <c r="T8" s="146">
        <v>1</v>
      </c>
      <c r="U8" s="146">
        <v>1</v>
      </c>
      <c r="V8" s="146"/>
      <c r="W8" s="146">
        <v>1</v>
      </c>
    </row>
    <row r="9" spans="1:23" s="147" customFormat="1" ht="18" customHeight="1">
      <c r="A9" s="26">
        <v>6</v>
      </c>
      <c r="B9" s="62" t="s">
        <v>12</v>
      </c>
      <c r="C9" s="27" t="s">
        <v>8</v>
      </c>
      <c r="D9" s="58">
        <v>0.0020672453703703703</v>
      </c>
      <c r="E9" s="145">
        <v>1</v>
      </c>
      <c r="F9" s="145">
        <v>1</v>
      </c>
      <c r="G9" s="145">
        <v>1</v>
      </c>
      <c r="H9" s="145"/>
      <c r="I9" s="145">
        <f t="shared" si="0"/>
        <v>3</v>
      </c>
      <c r="J9" s="145"/>
      <c r="K9" s="145"/>
      <c r="L9" s="145">
        <v>1</v>
      </c>
      <c r="M9" s="145"/>
      <c r="N9" s="145"/>
      <c r="O9" s="145">
        <v>1</v>
      </c>
      <c r="P9" s="145"/>
      <c r="Q9" s="145"/>
      <c r="R9" s="146"/>
      <c r="S9" s="146"/>
      <c r="T9" s="146">
        <v>2</v>
      </c>
      <c r="U9" s="146">
        <v>2</v>
      </c>
      <c r="V9" s="146"/>
      <c r="W9" s="146">
        <v>2</v>
      </c>
    </row>
    <row r="10" spans="1:23" s="147" customFormat="1" ht="18" customHeight="1">
      <c r="A10" s="26">
        <v>2</v>
      </c>
      <c r="B10" s="62" t="s">
        <v>9</v>
      </c>
      <c r="C10" s="26" t="s">
        <v>8</v>
      </c>
      <c r="D10" s="58">
        <v>0.002000462962962963</v>
      </c>
      <c r="E10" s="145">
        <v>1</v>
      </c>
      <c r="F10" s="145">
        <v>1</v>
      </c>
      <c r="G10" s="145">
        <v>0</v>
      </c>
      <c r="H10" s="145"/>
      <c r="I10" s="145">
        <f t="shared" si="0"/>
        <v>2</v>
      </c>
      <c r="J10" s="145"/>
      <c r="K10" s="145">
        <v>1</v>
      </c>
      <c r="L10" s="145"/>
      <c r="M10" s="145"/>
      <c r="N10" s="145"/>
      <c r="O10" s="145"/>
      <c r="P10" s="145">
        <v>2</v>
      </c>
      <c r="Q10" s="145">
        <v>1</v>
      </c>
      <c r="R10" s="146">
        <v>0</v>
      </c>
      <c r="S10" s="146">
        <v>1</v>
      </c>
      <c r="T10" s="146"/>
      <c r="U10" s="146"/>
      <c r="V10" s="146"/>
      <c r="W10" s="146">
        <v>3</v>
      </c>
    </row>
    <row r="11" spans="1:23" s="147" customFormat="1" ht="18" customHeight="1">
      <c r="A11" s="26">
        <v>4</v>
      </c>
      <c r="B11" s="61" t="s">
        <v>13</v>
      </c>
      <c r="C11" s="27" t="s">
        <v>49</v>
      </c>
      <c r="D11" s="148">
        <v>0.002057060185185185</v>
      </c>
      <c r="E11" s="145">
        <v>1</v>
      </c>
      <c r="F11" s="145">
        <v>1</v>
      </c>
      <c r="G11" s="145">
        <v>1</v>
      </c>
      <c r="H11" s="145"/>
      <c r="I11" s="145">
        <f t="shared" si="0"/>
        <v>3</v>
      </c>
      <c r="J11" s="145">
        <v>1</v>
      </c>
      <c r="K11" s="145"/>
      <c r="L11" s="145"/>
      <c r="M11" s="145"/>
      <c r="N11" s="145"/>
      <c r="O11" s="145">
        <v>2</v>
      </c>
      <c r="P11" s="145"/>
      <c r="Q11" s="145">
        <v>0</v>
      </c>
      <c r="R11" s="146">
        <v>1</v>
      </c>
      <c r="S11" s="146">
        <v>0</v>
      </c>
      <c r="T11" s="146"/>
      <c r="U11" s="146"/>
      <c r="V11" s="146"/>
      <c r="W11" s="146">
        <v>4</v>
      </c>
    </row>
    <row r="12" spans="1:23" s="147" customFormat="1" ht="18" customHeight="1">
      <c r="A12" s="26">
        <v>3</v>
      </c>
      <c r="B12" s="61" t="s">
        <v>10</v>
      </c>
      <c r="C12" s="27" t="s">
        <v>8</v>
      </c>
      <c r="D12" s="58">
        <v>0.0020399305555555557</v>
      </c>
      <c r="E12" s="145">
        <v>1</v>
      </c>
      <c r="F12" s="145">
        <v>1</v>
      </c>
      <c r="G12" s="145">
        <v>0</v>
      </c>
      <c r="H12" s="145"/>
      <c r="I12" s="145">
        <f t="shared" si="0"/>
        <v>2</v>
      </c>
      <c r="J12" s="145"/>
      <c r="K12" s="145">
        <v>2</v>
      </c>
      <c r="L12" s="145"/>
      <c r="M12" s="145"/>
      <c r="N12" s="145"/>
      <c r="O12" s="145"/>
      <c r="P12" s="145"/>
      <c r="Q12" s="145"/>
      <c r="R12" s="146"/>
      <c r="S12" s="146"/>
      <c r="T12" s="146"/>
      <c r="U12" s="146"/>
      <c r="V12" s="146"/>
      <c r="W12" s="146">
        <v>5</v>
      </c>
    </row>
    <row r="13" spans="1:23" s="147" customFormat="1" ht="18" customHeight="1">
      <c r="A13" s="26">
        <v>5</v>
      </c>
      <c r="B13" s="61" t="s">
        <v>28</v>
      </c>
      <c r="C13" s="27" t="s">
        <v>33</v>
      </c>
      <c r="D13" s="58">
        <v>0.0020619212962962965</v>
      </c>
      <c r="E13" s="145">
        <v>1</v>
      </c>
      <c r="F13" s="145">
        <v>1</v>
      </c>
      <c r="G13" s="145">
        <v>0</v>
      </c>
      <c r="H13" s="145"/>
      <c r="I13" s="145">
        <f t="shared" si="0"/>
        <v>2</v>
      </c>
      <c r="J13" s="145">
        <v>2</v>
      </c>
      <c r="K13" s="145"/>
      <c r="L13" s="145"/>
      <c r="M13" s="145"/>
      <c r="N13" s="145"/>
      <c r="O13" s="145"/>
      <c r="P13" s="145"/>
      <c r="Q13" s="145"/>
      <c r="R13" s="146"/>
      <c r="S13" s="146"/>
      <c r="T13" s="146"/>
      <c r="U13" s="146"/>
      <c r="V13" s="146"/>
      <c r="W13" s="146">
        <v>6</v>
      </c>
    </row>
    <row r="14" spans="1:23" s="147" customFormat="1" ht="18" customHeight="1">
      <c r="A14" s="26">
        <v>7</v>
      </c>
      <c r="B14" s="61" t="s">
        <v>41</v>
      </c>
      <c r="C14" s="26" t="s">
        <v>14</v>
      </c>
      <c r="D14" s="58">
        <v>0.0020913194444444443</v>
      </c>
      <c r="E14" s="146">
        <v>1</v>
      </c>
      <c r="F14" s="146">
        <v>0</v>
      </c>
      <c r="G14" s="146">
        <v>1</v>
      </c>
      <c r="H14" s="146"/>
      <c r="I14" s="145">
        <f t="shared" si="0"/>
        <v>2</v>
      </c>
      <c r="J14" s="146"/>
      <c r="K14" s="146"/>
      <c r="L14" s="146">
        <v>2</v>
      </c>
      <c r="M14" s="146"/>
      <c r="N14" s="145"/>
      <c r="O14" s="146"/>
      <c r="P14" s="146"/>
      <c r="Q14" s="146"/>
      <c r="R14" s="146"/>
      <c r="S14" s="146"/>
      <c r="T14" s="146"/>
      <c r="U14" s="146"/>
      <c r="V14" s="146"/>
      <c r="W14" s="146">
        <v>7</v>
      </c>
    </row>
    <row r="15" spans="1:23" s="147" customFormat="1" ht="18" customHeight="1">
      <c r="A15" s="26">
        <v>12</v>
      </c>
      <c r="B15" s="61" t="s">
        <v>29</v>
      </c>
      <c r="C15" s="27" t="s">
        <v>31</v>
      </c>
      <c r="D15" s="148">
        <v>0.002128587962962963</v>
      </c>
      <c r="E15" s="146">
        <v>0</v>
      </c>
      <c r="F15" s="146">
        <v>1</v>
      </c>
      <c r="G15" s="146">
        <v>1</v>
      </c>
      <c r="H15" s="146"/>
      <c r="I15" s="145">
        <f t="shared" si="0"/>
        <v>2</v>
      </c>
      <c r="J15" s="146"/>
      <c r="K15" s="146"/>
      <c r="L15" s="146"/>
      <c r="M15" s="146">
        <v>2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>
        <v>8</v>
      </c>
    </row>
    <row r="16" spans="1:23" s="147" customFormat="1" ht="18" customHeight="1">
      <c r="A16" s="26">
        <v>11</v>
      </c>
      <c r="B16" s="61" t="s">
        <v>42</v>
      </c>
      <c r="C16" s="27" t="s">
        <v>43</v>
      </c>
      <c r="D16" s="148">
        <v>0.0021202546296296295</v>
      </c>
      <c r="E16" s="146">
        <v>0</v>
      </c>
      <c r="F16" s="146">
        <v>1</v>
      </c>
      <c r="G16" s="146">
        <v>1</v>
      </c>
      <c r="H16" s="146"/>
      <c r="I16" s="145">
        <f t="shared" si="0"/>
        <v>2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>
        <v>9</v>
      </c>
    </row>
    <row r="17" spans="1:23" s="147" customFormat="1" ht="18" customHeight="1">
      <c r="A17" s="26">
        <v>8</v>
      </c>
      <c r="B17" s="64" t="s">
        <v>48</v>
      </c>
      <c r="C17" s="27" t="s">
        <v>49</v>
      </c>
      <c r="D17" s="58">
        <v>0.0020923611111111112</v>
      </c>
      <c r="E17" s="146">
        <v>1</v>
      </c>
      <c r="F17" s="146">
        <v>0</v>
      </c>
      <c r="G17" s="146">
        <v>0</v>
      </c>
      <c r="H17" s="146"/>
      <c r="I17" s="145">
        <f t="shared" si="0"/>
        <v>1</v>
      </c>
      <c r="J17" s="146"/>
      <c r="K17" s="146"/>
      <c r="L17" s="146"/>
      <c r="M17" s="146"/>
      <c r="N17" s="145"/>
      <c r="O17" s="146"/>
      <c r="P17" s="146"/>
      <c r="Q17" s="146"/>
      <c r="R17" s="146"/>
      <c r="S17" s="146"/>
      <c r="T17" s="146"/>
      <c r="U17" s="146"/>
      <c r="V17" s="146"/>
      <c r="W17" s="146">
        <v>10</v>
      </c>
    </row>
    <row r="18" spans="1:23" s="147" customFormat="1" ht="18" customHeight="1">
      <c r="A18" s="26">
        <v>10</v>
      </c>
      <c r="B18" s="61" t="s">
        <v>40</v>
      </c>
      <c r="C18" s="27" t="s">
        <v>14</v>
      </c>
      <c r="D18" s="148">
        <v>0.002119675925925926</v>
      </c>
      <c r="E18" s="146">
        <v>0</v>
      </c>
      <c r="F18" s="146">
        <v>0</v>
      </c>
      <c r="G18" s="146">
        <v>1</v>
      </c>
      <c r="H18" s="146"/>
      <c r="I18" s="145">
        <f t="shared" si="0"/>
        <v>1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>
        <v>11</v>
      </c>
    </row>
    <row r="19" spans="1:23" s="147" customFormat="1" ht="18" customHeight="1">
      <c r="A19" s="26">
        <v>13</v>
      </c>
      <c r="B19" s="61" t="s">
        <v>30</v>
      </c>
      <c r="C19" s="27" t="s">
        <v>14</v>
      </c>
      <c r="D19" s="148">
        <v>0.0021306712962962963</v>
      </c>
      <c r="E19" s="146">
        <v>0</v>
      </c>
      <c r="F19" s="146">
        <v>0</v>
      </c>
      <c r="G19" s="146">
        <v>1</v>
      </c>
      <c r="H19" s="146"/>
      <c r="I19" s="145">
        <f t="shared" si="0"/>
        <v>1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>
        <v>12</v>
      </c>
    </row>
    <row r="20" spans="1:23" s="147" customFormat="1" ht="18" customHeight="1">
      <c r="A20" s="26">
        <v>9</v>
      </c>
      <c r="B20" s="62" t="s">
        <v>46</v>
      </c>
      <c r="C20" s="27" t="s">
        <v>14</v>
      </c>
      <c r="D20" s="58">
        <v>0.0020923611111111112</v>
      </c>
      <c r="E20" s="145">
        <v>0</v>
      </c>
      <c r="F20" s="145">
        <v>0</v>
      </c>
      <c r="G20" s="145">
        <v>0</v>
      </c>
      <c r="H20" s="145"/>
      <c r="I20" s="145">
        <f t="shared" si="0"/>
        <v>0</v>
      </c>
      <c r="J20" s="145"/>
      <c r="K20" s="145"/>
      <c r="L20" s="145"/>
      <c r="M20" s="145"/>
      <c r="N20" s="145"/>
      <c r="O20" s="145"/>
      <c r="P20" s="145"/>
      <c r="Q20" s="145"/>
      <c r="R20" s="146"/>
      <c r="S20" s="146"/>
      <c r="T20" s="146"/>
      <c r="U20" s="146"/>
      <c r="V20" s="146"/>
      <c r="W20" s="146">
        <v>13</v>
      </c>
    </row>
    <row r="21" spans="1:23" s="147" customFormat="1" ht="18" customHeight="1">
      <c r="A21" s="26">
        <v>14</v>
      </c>
      <c r="B21" s="61" t="s">
        <v>44</v>
      </c>
      <c r="C21" s="27" t="s">
        <v>45</v>
      </c>
      <c r="D21" s="58">
        <v>0.0021623842592592593</v>
      </c>
      <c r="E21" s="146">
        <v>0</v>
      </c>
      <c r="F21" s="146">
        <v>0</v>
      </c>
      <c r="G21" s="146">
        <v>0</v>
      </c>
      <c r="H21" s="146"/>
      <c r="I21" s="145">
        <f t="shared" si="0"/>
        <v>0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>
        <v>14</v>
      </c>
    </row>
    <row r="22" spans="1:23" s="147" customFormat="1" ht="18" customHeight="1">
      <c r="A22" s="26">
        <v>15</v>
      </c>
      <c r="B22" s="63" t="s">
        <v>50</v>
      </c>
      <c r="C22" s="27" t="s">
        <v>8</v>
      </c>
      <c r="D22" s="58">
        <v>0.002189236111111111</v>
      </c>
      <c r="E22" s="146">
        <v>0</v>
      </c>
      <c r="F22" s="146">
        <v>0</v>
      </c>
      <c r="G22" s="146">
        <v>0</v>
      </c>
      <c r="H22" s="146"/>
      <c r="I22" s="145">
        <f t="shared" si="0"/>
        <v>0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>
        <v>15</v>
      </c>
    </row>
    <row r="23" spans="1:23" s="147" customFormat="1" ht="18" customHeight="1">
      <c r="A23" s="26">
        <v>16</v>
      </c>
      <c r="B23" s="61" t="s">
        <v>39</v>
      </c>
      <c r="C23" s="27" t="s">
        <v>47</v>
      </c>
      <c r="D23" s="148">
        <v>0.002313541666666667</v>
      </c>
      <c r="E23" s="146">
        <v>0</v>
      </c>
      <c r="F23" s="146">
        <v>0</v>
      </c>
      <c r="G23" s="146">
        <v>0</v>
      </c>
      <c r="H23" s="146"/>
      <c r="I23" s="145">
        <f t="shared" si="0"/>
        <v>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>
        <v>16</v>
      </c>
    </row>
    <row r="24" spans="1:23" s="7" customFormat="1" ht="15.75">
      <c r="A24" s="68"/>
      <c r="C24" s="28"/>
      <c r="D24" s="93" t="s">
        <v>6</v>
      </c>
      <c r="E24" s="149"/>
      <c r="F24" s="149"/>
      <c r="G24" s="149"/>
      <c r="H24" s="149"/>
      <c r="I24" s="149"/>
      <c r="J24" s="149"/>
      <c r="K24" s="149"/>
      <c r="L24" s="149"/>
      <c r="M24" s="150" t="s">
        <v>75</v>
      </c>
      <c r="N24" s="37"/>
      <c r="O24" s="149"/>
      <c r="P24" s="149"/>
      <c r="Q24" s="37"/>
      <c r="T24" s="37"/>
      <c r="U24" s="37"/>
      <c r="V24" s="37"/>
      <c r="W24" s="68"/>
    </row>
    <row r="25" spans="1:23" s="7" customFormat="1" ht="15.75">
      <c r="A25" s="68"/>
      <c r="C25" s="28"/>
      <c r="D25" s="100" t="s">
        <v>1</v>
      </c>
      <c r="E25" s="149"/>
      <c r="F25" s="149"/>
      <c r="G25" s="149"/>
      <c r="H25" s="149"/>
      <c r="I25" s="149"/>
      <c r="J25" s="149"/>
      <c r="K25" s="149"/>
      <c r="L25" s="149"/>
      <c r="M25" s="150" t="s">
        <v>72</v>
      </c>
      <c r="N25" s="37"/>
      <c r="O25" s="149"/>
      <c r="P25" s="149"/>
      <c r="Q25" s="37"/>
      <c r="T25" s="37"/>
      <c r="U25" s="37"/>
      <c r="V25" s="37"/>
      <c r="W25" s="68"/>
    </row>
  </sheetData>
  <sheetProtection/>
  <mergeCells count="17">
    <mergeCell ref="W6:W7"/>
    <mergeCell ref="I6:I7"/>
    <mergeCell ref="J6:M6"/>
    <mergeCell ref="N6:N7"/>
    <mergeCell ref="O6:P6"/>
    <mergeCell ref="Q6:S6"/>
    <mergeCell ref="T6:V6"/>
    <mergeCell ref="A1:W1"/>
    <mergeCell ref="A2:W2"/>
    <mergeCell ref="A3:J3"/>
    <mergeCell ref="A4:W4"/>
    <mergeCell ref="A5:W5"/>
    <mergeCell ref="A6:A7"/>
    <mergeCell ref="B6:B7"/>
    <mergeCell ref="C6:C7"/>
    <mergeCell ref="D6:D7"/>
    <mergeCell ref="E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Макушовы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Макушов</dc:creator>
  <cp:keywords/>
  <dc:description/>
  <cp:lastModifiedBy>Марина</cp:lastModifiedBy>
  <cp:lastPrinted>2017-01-15T10:41:24Z</cp:lastPrinted>
  <dcterms:created xsi:type="dcterms:W3CDTF">2001-01-02T14:56:38Z</dcterms:created>
  <dcterms:modified xsi:type="dcterms:W3CDTF">2017-01-15T17:14:52Z</dcterms:modified>
  <cp:category/>
  <cp:version/>
  <cp:contentType/>
  <cp:contentStatus/>
</cp:coreProperties>
</file>